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315" windowHeight="9390"/>
  </bookViews>
  <sheets>
    <sheet name="工事費請求積算書" sheetId="1" r:id="rId1"/>
  </sheets>
  <externalReferences>
    <externalReference r:id="rId2"/>
    <externalReference r:id="rId3"/>
    <externalReference r:id="rId4"/>
  </externalReferences>
  <definedNames>
    <definedName name="月リスト">[1]リスト!$G$4:$G$15</definedName>
    <definedName name="月リスト2">[2]リスト!$G$4:$G$15</definedName>
    <definedName name="月リスト3">[3]リスト!$G$4:$G$15</definedName>
    <definedName name="種別リスト">[1]リスト!$D$3:$D$7</definedName>
    <definedName name="種別リスト2">[2]リスト!$D$3:$D$7</definedName>
    <definedName name="種別リスト3">[3]リスト!$D$3:$D$7</definedName>
    <definedName name="日リスト">[1]リスト!$H$4:$H$34</definedName>
    <definedName name="日リスト2">[2]リスト!$H$4:$H$34</definedName>
    <definedName name="日リスト3">[3]リスト!$H$4:$H$34</definedName>
    <definedName name="年リスト">[1]リスト!$F$4:$F$9</definedName>
    <definedName name="年リスト2">[2]リスト!$F$4:$F$9</definedName>
    <definedName name="年リスト3">[3]リスト!$F$4:$F$9</definedName>
    <definedName name="備考リスト" localSheetId="0">[1]リスト!#REF!</definedName>
    <definedName name="備考リスト">[1]リスト!#REF!</definedName>
    <definedName name="備考リスト2" localSheetId="0">[2]リスト!#REF!</definedName>
    <definedName name="備考リスト2">[2]リスト!#REF!</definedName>
    <definedName name="備考リスト3" localSheetId="0">[3]リスト!#REF!</definedName>
    <definedName name="備考リスト3">[3]リスト!#REF!</definedName>
    <definedName name="名称リスト">[1]リスト!$E$3:$E$24</definedName>
    <definedName name="名称リスト2">[2]リスト!$E$3:$E$24</definedName>
    <definedName name="名称リスト3">[3]リスト!$E$3:$E$24</definedName>
  </definedNames>
  <calcPr calcId="145621"/>
</workbook>
</file>

<file path=xl/calcChain.xml><?xml version="1.0" encoding="utf-8"?>
<calcChain xmlns="http://schemas.openxmlformats.org/spreadsheetml/2006/main">
  <c r="D20" i="1" l="1"/>
  <c r="D21" i="1" s="1"/>
  <c r="F21" i="1" s="1"/>
  <c r="H21" i="1" s="1"/>
  <c r="H19" i="1"/>
  <c r="F19" i="1"/>
  <c r="F18" i="1"/>
  <c r="H18" i="1" s="1"/>
  <c r="F17" i="1"/>
  <c r="H17" i="1" s="1"/>
  <c r="F16" i="1"/>
  <c r="H16" i="1" s="1"/>
  <c r="F15" i="1"/>
  <c r="H15" i="1" s="1"/>
  <c r="G13" i="1"/>
  <c r="G11" i="1"/>
  <c r="D11" i="1"/>
  <c r="D12" i="1" s="1"/>
  <c r="F9" i="1"/>
  <c r="H9" i="1" s="1"/>
  <c r="F8" i="1"/>
  <c r="H8" i="1" s="1"/>
  <c r="F7" i="1"/>
  <c r="H7" i="1" s="1"/>
  <c r="H6" i="1"/>
  <c r="F6" i="1"/>
  <c r="F5" i="1"/>
  <c r="H5" i="1" s="1"/>
  <c r="F11" i="1" l="1"/>
  <c r="H11" i="1" s="1"/>
  <c r="F12" i="1"/>
  <c r="F20" i="1"/>
  <c r="D13" i="1"/>
  <c r="D22" i="1"/>
  <c r="F22" i="1" l="1"/>
  <c r="H22" i="1" s="1"/>
  <c r="H20" i="1"/>
  <c r="H12" i="1"/>
  <c r="F13" i="1"/>
  <c r="H13" i="1" l="1"/>
</calcChain>
</file>

<file path=xl/sharedStrings.xml><?xml version="1.0" encoding="utf-8"?>
<sst xmlns="http://schemas.openxmlformats.org/spreadsheetml/2006/main" count="38" uniqueCount="29">
  <si>
    <t>出 来 高 累 計</t>
    <rPh sb="0" eb="1">
      <t>デ</t>
    </rPh>
    <rPh sb="2" eb="3">
      <t>キ</t>
    </rPh>
    <rPh sb="4" eb="5">
      <t>タカ</t>
    </rPh>
    <rPh sb="6" eb="7">
      <t>ルイ</t>
    </rPh>
    <rPh sb="8" eb="9">
      <t>ケイ</t>
    </rPh>
    <phoneticPr fontId="5"/>
  </si>
  <si>
    <t>［撤去工事］</t>
    <phoneticPr fontId="5"/>
  </si>
  <si>
    <t>機器費</t>
    <rPh sb="0" eb="2">
      <t>キキ</t>
    </rPh>
    <rPh sb="2" eb="3">
      <t>ヒ</t>
    </rPh>
    <phoneticPr fontId="9"/>
  </si>
  <si>
    <t>直接工事費</t>
    <phoneticPr fontId="5"/>
  </si>
  <si>
    <t>間接工事費</t>
    <rPh sb="0" eb="2">
      <t>カンセツ</t>
    </rPh>
    <rPh sb="2" eb="4">
      <t>コウジ</t>
    </rPh>
    <phoneticPr fontId="5"/>
  </si>
  <si>
    <t>設計技術費</t>
    <rPh sb="0" eb="2">
      <t>セッケイ</t>
    </rPh>
    <rPh sb="2" eb="4">
      <t>ギジュツ</t>
    </rPh>
    <rPh sb="4" eb="5">
      <t>ヒ</t>
    </rPh>
    <phoneticPr fontId="9"/>
  </si>
  <si>
    <t>一般管理費等</t>
    <phoneticPr fontId="5"/>
  </si>
  <si>
    <t>撤去工事費合計</t>
    <rPh sb="0" eb="2">
      <t>テッキョ</t>
    </rPh>
    <rPh sb="2" eb="5">
      <t>コウジヒ</t>
    </rPh>
    <rPh sb="5" eb="7">
      <t>ゴウケイ</t>
    </rPh>
    <phoneticPr fontId="5"/>
  </si>
  <si>
    <t>消費税及び地方消費税の額</t>
    <rPh sb="0" eb="3">
      <t>ショウヒゼイ</t>
    </rPh>
    <rPh sb="3" eb="4">
      <t>オヨ</t>
    </rPh>
    <rPh sb="5" eb="7">
      <t>チホウ</t>
    </rPh>
    <rPh sb="7" eb="10">
      <t>ショウヒゼイ</t>
    </rPh>
    <rPh sb="11" eb="12">
      <t>ガク</t>
    </rPh>
    <phoneticPr fontId="9"/>
  </si>
  <si>
    <t>合計</t>
    <rPh sb="0" eb="2">
      <t>ゴウケイ</t>
    </rPh>
    <phoneticPr fontId="9"/>
  </si>
  <si>
    <t>［修繕工事］</t>
    <rPh sb="1" eb="3">
      <t>シュウゼン</t>
    </rPh>
    <phoneticPr fontId="5"/>
  </si>
  <si>
    <t>機器費</t>
    <rPh sb="0" eb="2">
      <t>キキ</t>
    </rPh>
    <rPh sb="2" eb="3">
      <t>ヒ</t>
    </rPh>
    <phoneticPr fontId="5"/>
  </si>
  <si>
    <t>修繕工事費合計</t>
    <rPh sb="0" eb="2">
      <t>シュウゼン</t>
    </rPh>
    <rPh sb="2" eb="5">
      <t>コウジヒ</t>
    </rPh>
    <rPh sb="5" eb="7">
      <t>ゴウケイ</t>
    </rPh>
    <phoneticPr fontId="5"/>
  </si>
  <si>
    <t>請 求 積 算 書</t>
    <phoneticPr fontId="3"/>
  </si>
  <si>
    <t>工 事 費</t>
    <phoneticPr fontId="3"/>
  </si>
  <si>
    <t>　　　　　百　　千　　　円</t>
    <rPh sb="5" eb="6">
      <t>ヒャク</t>
    </rPh>
    <rPh sb="8" eb="9">
      <t>セン</t>
    </rPh>
    <rPh sb="12" eb="13">
      <t>エン</t>
    </rPh>
    <phoneticPr fontId="3"/>
  </si>
  <si>
    <t>計</t>
    <rPh sb="0" eb="1">
      <t>ケイ</t>
    </rPh>
    <phoneticPr fontId="3"/>
  </si>
  <si>
    <t>合計</t>
    <rPh sb="0" eb="2">
      <t>ゴウケイケイ</t>
    </rPh>
    <phoneticPr fontId="9"/>
  </si>
  <si>
    <t>％</t>
    <phoneticPr fontId="3"/>
  </si>
  <si>
    <t>第21号様式(第50条関係)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3"/>
  </si>
  <si>
    <t>第　 回</t>
    <rPh sb="0" eb="1">
      <t>ダイ</t>
    </rPh>
    <rPh sb="3" eb="4">
      <t>カイ</t>
    </rPh>
    <phoneticPr fontId="3"/>
  </si>
  <si>
    <t>完 　成</t>
    <rPh sb="0" eb="1">
      <t>カン</t>
    </rPh>
    <rPh sb="3" eb="4">
      <t>シゲル</t>
    </rPh>
    <phoneticPr fontId="3"/>
  </si>
  <si>
    <t>　　　　　百　　千　　 円</t>
    <rPh sb="5" eb="6">
      <t>ヒャク</t>
    </rPh>
    <rPh sb="8" eb="9">
      <t>セン</t>
    </rPh>
    <rPh sb="12" eb="13">
      <t>エン</t>
    </rPh>
    <phoneticPr fontId="3"/>
  </si>
  <si>
    <t>前回までの請求基礎額</t>
    <rPh sb="0" eb="2">
      <t>ゼンカイ</t>
    </rPh>
    <rPh sb="5" eb="7">
      <t>セイキュウ</t>
    </rPh>
    <rPh sb="7" eb="9">
      <t>キソ</t>
    </rPh>
    <rPh sb="9" eb="10">
      <t>ガク</t>
    </rPh>
    <phoneticPr fontId="5"/>
  </si>
  <si>
    <t>今回請求基礎額</t>
    <rPh sb="0" eb="2">
      <t>コンカイ</t>
    </rPh>
    <rPh sb="2" eb="4">
      <t>セイキュウ</t>
    </rPh>
    <rPh sb="4" eb="6">
      <t>キソ</t>
    </rPh>
    <rPh sb="6" eb="7">
      <t>ガク</t>
    </rPh>
    <phoneticPr fontId="5"/>
  </si>
  <si>
    <t>左　記
割　合</t>
    <rPh sb="0" eb="1">
      <t>ヒダリ</t>
    </rPh>
    <rPh sb="2" eb="3">
      <t>キ</t>
    </rPh>
    <rPh sb="4" eb="5">
      <t>ワリ</t>
    </rPh>
    <rPh sb="6" eb="7">
      <t>ゴウ</t>
    </rPh>
    <phoneticPr fontId="5"/>
  </si>
  <si>
    <t>名　　　　　　　　　　称</t>
    <rPh sb="0" eb="1">
      <t>メイ</t>
    </rPh>
    <rPh sb="11" eb="12">
      <t>ショウ</t>
    </rPh>
    <phoneticPr fontId="5"/>
  </si>
  <si>
    <t>金　　　　　　額</t>
    <rPh sb="0" eb="1">
      <t>キン</t>
    </rPh>
    <rPh sb="7" eb="8">
      <t>ガク</t>
    </rPh>
    <phoneticPr fontId="5"/>
  </si>
  <si>
    <t xml:space="preserve">
※　左記割合は、部分払時は9割、完成払時は10割とする。
　  消費税及び地方消費税の額は出来高累計に含まれるこれらの額の10割に相当する額とする。
    金額の欄は、消費税及び地方消費税の額を除き、千円未満を切り捨てること。
    出来高累計及び今回請求基礎額の合計欄は、工事費請求書(第20号様式)③・⑤欄と一致させること。
　  工事費請求書と綴じ割印すること。
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</si>
</sst>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#,##0.000;&quot;△ &quot;#,##0.000"/>
    <numFmt numFmtId="178" formatCode="#,##0;\-#,##0;&quot;-&quot;"/>
    <numFmt numFmtId="179" formatCode="_(&quot;$&quot;* #,##0.000_);_(&quot;$&quot;* \(#,##0.000\);_(&quot;$&quot;* &quot;-&quot;??_);_(@_)"/>
  </numFmts>
  <fonts count="28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6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1"/>
      <color indexed="17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52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178" fontId="11" fillId="0" borderId="0" applyFill="0" applyBorder="0" applyAlignment="0"/>
    <xf numFmtId="0" fontId="12" fillId="0" borderId="0">
      <alignment horizontal="left"/>
    </xf>
    <xf numFmtId="0" fontId="13" fillId="0" borderId="13" applyNumberFormat="0" applyAlignment="0" applyProtection="0">
      <alignment horizontal="left" vertical="center"/>
    </xf>
    <xf numFmtId="0" fontId="13" fillId="0" borderId="2">
      <alignment horizontal="left" vertical="center"/>
    </xf>
    <xf numFmtId="179" fontId="7" fillId="0" borderId="0"/>
    <xf numFmtId="0" fontId="14" fillId="0" borderId="0"/>
    <xf numFmtId="4" fontId="12" fillId="0" borderId="0">
      <alignment horizontal="right"/>
    </xf>
    <xf numFmtId="4" fontId="15" fillId="0" borderId="0">
      <alignment horizontal="right"/>
    </xf>
    <xf numFmtId="0" fontId="16" fillId="0" borderId="0">
      <alignment horizontal="left"/>
    </xf>
    <xf numFmtId="0" fontId="17" fillId="0" borderId="0"/>
    <xf numFmtId="0" fontId="18" fillId="0" borderId="0">
      <alignment horizontal="center"/>
    </xf>
    <xf numFmtId="9" fontId="1" fillId="0" borderId="0" applyFont="0" applyFill="0" applyBorder="0" applyAlignment="0" applyProtection="0">
      <alignment vertical="center"/>
    </xf>
    <xf numFmtId="0" fontId="1" fillId="0" borderId="14"/>
    <xf numFmtId="0" fontId="19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</cellStyleXfs>
  <cellXfs count="55">
    <xf numFmtId="0" fontId="0" fillId="0" borderId="0" xfId="0"/>
    <xf numFmtId="0" fontId="2" fillId="0" borderId="0" xfId="2" applyFont="1" applyFill="1"/>
    <xf numFmtId="176" fontId="2" fillId="0" borderId="0" xfId="1" applyNumberFormat="1" applyFont="1" applyFill="1" applyBorder="1" applyAlignment="1">
      <alignment horizontal="right"/>
    </xf>
    <xf numFmtId="177" fontId="2" fillId="0" borderId="0" xfId="1" applyNumberFormat="1" applyFont="1" applyFill="1" applyBorder="1" applyAlignment="1">
      <alignment horizontal="right"/>
    </xf>
    <xf numFmtId="0" fontId="2" fillId="0" borderId="0" xfId="2" applyFont="1" applyFill="1" applyBorder="1"/>
    <xf numFmtId="176" fontId="7" fillId="0" borderId="0" xfId="1" applyNumberFormat="1" applyFont="1" applyFill="1" applyBorder="1" applyAlignment="1">
      <alignment horizontal="right" vertical="center"/>
    </xf>
    <xf numFmtId="177" fontId="7" fillId="0" borderId="0" xfId="1" applyNumberFormat="1" applyFont="1" applyFill="1" applyBorder="1" applyAlignment="1">
      <alignment horizontal="right" vertical="center"/>
    </xf>
    <xf numFmtId="0" fontId="2" fillId="0" borderId="3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 wrapText="1"/>
    </xf>
    <xf numFmtId="176" fontId="2" fillId="0" borderId="2" xfId="2" applyNumberFormat="1" applyFont="1" applyFill="1" applyBorder="1" applyAlignment="1">
      <alignment horizontal="center" vertical="center"/>
    </xf>
    <xf numFmtId="176" fontId="2" fillId="0" borderId="3" xfId="3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left" vertical="center" shrinkToFit="1"/>
    </xf>
    <xf numFmtId="176" fontId="8" fillId="0" borderId="6" xfId="0" applyNumberFormat="1" applyFont="1" applyFill="1" applyBorder="1" applyAlignment="1">
      <alignment horizontal="right"/>
    </xf>
    <xf numFmtId="0" fontId="8" fillId="0" borderId="6" xfId="1" applyFont="1" applyFill="1" applyBorder="1" applyAlignment="1">
      <alignment horizontal="center" vertical="center"/>
    </xf>
    <xf numFmtId="176" fontId="8" fillId="0" borderId="6" xfId="1" applyNumberFormat="1" applyFont="1" applyFill="1" applyBorder="1" applyAlignment="1">
      <alignment horizontal="right"/>
    </xf>
    <xf numFmtId="177" fontId="8" fillId="0" borderId="6" xfId="1" applyNumberFormat="1" applyFont="1" applyFill="1" applyBorder="1" applyAlignment="1">
      <alignment horizontal="right"/>
    </xf>
    <xf numFmtId="0" fontId="2" fillId="0" borderId="7" xfId="1" applyFont="1" applyFill="1" applyBorder="1" applyAlignment="1">
      <alignment horizontal="center" vertical="center" shrinkToFit="1"/>
    </xf>
    <xf numFmtId="0" fontId="2" fillId="0" borderId="0" xfId="2" applyFont="1" applyFill="1" applyAlignment="1">
      <alignment vertical="center"/>
    </xf>
    <xf numFmtId="176" fontId="10" fillId="0" borderId="8" xfId="2" applyNumberFormat="1" applyFont="1" applyFill="1" applyBorder="1" applyAlignment="1">
      <alignment horizontal="right" vertical="center" indent="1"/>
    </xf>
    <xf numFmtId="0" fontId="10" fillId="0" borderId="8" xfId="1" applyFont="1" applyFill="1" applyBorder="1" applyAlignment="1">
      <alignment horizontal="center" vertical="center"/>
    </xf>
    <xf numFmtId="176" fontId="2" fillId="0" borderId="0" xfId="2" applyNumberFormat="1" applyFont="1" applyFill="1"/>
    <xf numFmtId="0" fontId="2" fillId="0" borderId="9" xfId="1" applyFont="1" applyFill="1" applyBorder="1" applyAlignment="1">
      <alignment horizontal="left" vertical="center" shrinkToFit="1"/>
    </xf>
    <xf numFmtId="0" fontId="2" fillId="0" borderId="9" xfId="1" applyFont="1" applyFill="1" applyBorder="1" applyAlignment="1">
      <alignment horizontal="center" vertical="center" shrinkToFit="1"/>
    </xf>
    <xf numFmtId="176" fontId="10" fillId="0" borderId="8" xfId="1" applyNumberFormat="1" applyFont="1" applyFill="1" applyBorder="1" applyAlignment="1">
      <alignment horizontal="right" vertical="center" wrapText="1" indent="1"/>
    </xf>
    <xf numFmtId="0" fontId="2" fillId="0" borderId="10" xfId="1" applyFont="1" applyFill="1" applyBorder="1" applyAlignment="1">
      <alignment horizontal="center" vertical="center" shrinkToFit="1"/>
    </xf>
    <xf numFmtId="176" fontId="10" fillId="0" borderId="12" xfId="1" applyNumberFormat="1" applyFont="1" applyFill="1" applyBorder="1" applyAlignment="1">
      <alignment horizontal="right" vertical="center" wrapText="1" indent="1"/>
    </xf>
    <xf numFmtId="0" fontId="10" fillId="0" borderId="1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shrinkToFit="1"/>
    </xf>
    <xf numFmtId="176" fontId="10" fillId="0" borderId="0" xfId="1" applyNumberFormat="1" applyFont="1" applyFill="1" applyBorder="1" applyAlignment="1">
      <alignment horizontal="right" vertical="center" wrapText="1" indent="1"/>
    </xf>
    <xf numFmtId="0" fontId="10" fillId="0" borderId="0" xfId="1" applyFont="1" applyFill="1" applyBorder="1" applyAlignment="1">
      <alignment horizontal="center" vertical="center"/>
    </xf>
    <xf numFmtId="176" fontId="10" fillId="0" borderId="0" xfId="2" applyNumberFormat="1" applyFont="1" applyFill="1" applyBorder="1" applyAlignment="1">
      <alignment horizontal="right" vertical="center" indent="1"/>
    </xf>
    <xf numFmtId="177" fontId="2" fillId="0" borderId="0" xfId="1" applyNumberFormat="1" applyFont="1" applyFill="1" applyBorder="1" applyAlignment="1">
      <alignment horizontal="center" vertical="center"/>
    </xf>
    <xf numFmtId="176" fontId="2" fillId="0" borderId="0" xfId="1" applyNumberFormat="1" applyFont="1" applyFill="1" applyBorder="1" applyAlignment="1">
      <alignment horizontal="center" vertical="center"/>
    </xf>
    <xf numFmtId="0" fontId="6" fillId="0" borderId="0" xfId="2" applyFont="1" applyFill="1"/>
    <xf numFmtId="0" fontId="2" fillId="0" borderId="0" xfId="2" applyFont="1" applyFill="1" applyAlignment="1">
      <alignment horizontal="right"/>
    </xf>
    <xf numFmtId="176" fontId="26" fillId="0" borderId="8" xfId="2" applyNumberFormat="1" applyFont="1" applyFill="1" applyBorder="1" applyAlignment="1">
      <alignment vertical="top"/>
    </xf>
    <xf numFmtId="0" fontId="10" fillId="0" borderId="9" xfId="1" applyFont="1" applyFill="1" applyBorder="1" applyAlignment="1">
      <alignment horizontal="center" vertical="center" shrinkToFit="1"/>
    </xf>
    <xf numFmtId="0" fontId="2" fillId="0" borderId="9" xfId="1" applyFont="1" applyFill="1" applyBorder="1" applyAlignment="1">
      <alignment horizontal="distributed" vertical="center" shrinkToFit="1"/>
    </xf>
    <xf numFmtId="0" fontId="2" fillId="0" borderId="11" xfId="1" applyFont="1" applyFill="1" applyBorder="1" applyAlignment="1">
      <alignment horizontal="distributed" vertical="center" shrinkToFit="1"/>
    </xf>
    <xf numFmtId="0" fontId="2" fillId="0" borderId="8" xfId="1" applyFont="1" applyFill="1" applyBorder="1" applyAlignment="1">
      <alignment horizontal="right" vertical="top"/>
    </xf>
    <xf numFmtId="0" fontId="2" fillId="0" borderId="1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176" fontId="4" fillId="0" borderId="0" xfId="2" applyNumberFormat="1" applyFont="1" applyFill="1" applyBorder="1" applyAlignment="1">
      <alignment horizontal="right" vertical="center"/>
    </xf>
    <xf numFmtId="176" fontId="4" fillId="0" borderId="16" xfId="2" applyNumberFormat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center" vertical="center"/>
    </xf>
    <xf numFmtId="176" fontId="4" fillId="0" borderId="16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shrinkToFit="1"/>
    </xf>
    <xf numFmtId="0" fontId="27" fillId="0" borderId="0" xfId="2" applyFont="1" applyFill="1" applyAlignment="1">
      <alignment vertical="center" wrapText="1"/>
    </xf>
    <xf numFmtId="0" fontId="27" fillId="0" borderId="16" xfId="2" applyFont="1" applyFill="1" applyBorder="1" applyAlignment="1">
      <alignment vertical="top" wrapText="1"/>
    </xf>
    <xf numFmtId="0" fontId="6" fillId="0" borderId="0" xfId="2" applyFont="1" applyFill="1" applyBorder="1"/>
    <xf numFmtId="176" fontId="2" fillId="0" borderId="0" xfId="2" applyNumberFormat="1" applyFont="1" applyFill="1" applyBorder="1"/>
    <xf numFmtId="0" fontId="2" fillId="0" borderId="0" xfId="2" applyFont="1" applyFill="1" applyBorder="1" applyAlignment="1">
      <alignment horizontal="right"/>
    </xf>
    <xf numFmtId="0" fontId="0" fillId="0" borderId="0" xfId="0" applyBorder="1"/>
    <xf numFmtId="0" fontId="2" fillId="0" borderId="0" xfId="1" applyFont="1" applyFill="1" applyBorder="1" applyAlignment="1">
      <alignment horizontal="left" vertical="top" wrapText="1" shrinkToFit="1"/>
    </xf>
  </cellXfs>
  <cellStyles count="24">
    <cellStyle name="Calc Currency (0)" xfId="4"/>
    <cellStyle name="entry" xfId="5"/>
    <cellStyle name="Header1" xfId="6"/>
    <cellStyle name="Header2" xfId="7"/>
    <cellStyle name="Normal - Style1" xfId="8"/>
    <cellStyle name="Normal_#18-Internet" xfId="9"/>
    <cellStyle name="price" xfId="10"/>
    <cellStyle name="revised" xfId="11"/>
    <cellStyle name="section" xfId="12"/>
    <cellStyle name="subhead" xfId="13"/>
    <cellStyle name="title" xfId="14"/>
    <cellStyle name="パーセント 2" xfId="15"/>
    <cellStyle name="下点線" xfId="16"/>
    <cellStyle name="桁区切り 2" xfId="3"/>
    <cellStyle name="標準" xfId="0" builtinId="0"/>
    <cellStyle name="標準 2" xfId="1"/>
    <cellStyle name="標準_2009河川管理設計書(金抜き）" xfId="2"/>
    <cellStyle name="㼿" xfId="17"/>
    <cellStyle name="㼿?" xfId="18"/>
    <cellStyle name="㼿㼿" xfId="19"/>
    <cellStyle name="㼿㼿?" xfId="20"/>
    <cellStyle name="㼿㼿㼿" xfId="21"/>
    <cellStyle name="㼿㼿㼿?" xfId="22"/>
    <cellStyle name="㼿㼿㼿㼿㼿㼿?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1450040</xdr:colOff>
      <xdr:row>3</xdr:row>
      <xdr:rowOff>9525</xdr:rowOff>
    </xdr:from>
    <xdr:to>
      <xdr:col>3</xdr:col>
      <xdr:colOff>1640540</xdr:colOff>
      <xdr:row>3</xdr:row>
      <xdr:rowOff>228600</xdr:rowOff>
    </xdr:to>
    <xdr:sp macro="" textlink="">
      <xdr:nvSpPr>
        <xdr:cNvPr id="2" name="Rectangle 22"/>
        <xdr:cNvSpPr>
          <a:spLocks noChangeArrowheads="1"/>
        </xdr:cNvSpPr>
      </xdr:nvSpPr>
      <xdr:spPr bwMode="auto">
        <a:xfrm>
          <a:off x="5088590" y="1028700"/>
          <a:ext cx="1905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3</xdr:col>
      <xdr:colOff>490257</xdr:colOff>
      <xdr:row>3</xdr:row>
      <xdr:rowOff>0</xdr:rowOff>
    </xdr:from>
    <xdr:to>
      <xdr:col>3</xdr:col>
      <xdr:colOff>680757</xdr:colOff>
      <xdr:row>3</xdr:row>
      <xdr:rowOff>219075</xdr:rowOff>
    </xdr:to>
    <xdr:sp macro="" textlink="">
      <xdr:nvSpPr>
        <xdr:cNvPr id="3" name="Rectangle 22"/>
        <xdr:cNvSpPr>
          <a:spLocks noChangeArrowheads="1"/>
        </xdr:cNvSpPr>
      </xdr:nvSpPr>
      <xdr:spPr bwMode="auto">
        <a:xfrm>
          <a:off x="4128807" y="1028700"/>
          <a:ext cx="1905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百</a:t>
          </a:r>
        </a:p>
      </xdr:txBody>
    </xdr:sp>
    <xdr:clientData/>
  </xdr:twoCellAnchor>
  <xdr:twoCellAnchor>
    <xdr:from>
      <xdr:col>3</xdr:col>
      <xdr:colOff>972670</xdr:colOff>
      <xdr:row>3</xdr:row>
      <xdr:rowOff>0</xdr:rowOff>
    </xdr:from>
    <xdr:to>
      <xdr:col>3</xdr:col>
      <xdr:colOff>1163170</xdr:colOff>
      <xdr:row>3</xdr:row>
      <xdr:rowOff>219075</xdr:rowOff>
    </xdr:to>
    <xdr:sp macro="" textlink="">
      <xdr:nvSpPr>
        <xdr:cNvPr id="4" name="Rectangle 22"/>
        <xdr:cNvSpPr>
          <a:spLocks noChangeArrowheads="1"/>
        </xdr:cNvSpPr>
      </xdr:nvSpPr>
      <xdr:spPr bwMode="auto">
        <a:xfrm>
          <a:off x="4611220" y="1028700"/>
          <a:ext cx="1905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千</a:t>
          </a:r>
        </a:p>
      </xdr:txBody>
    </xdr:sp>
    <xdr:clientData/>
  </xdr:twoCellAnchor>
  <xdr:twoCellAnchor>
    <xdr:from>
      <xdr:col>4</xdr:col>
      <xdr:colOff>581025</xdr:colOff>
      <xdr:row>3</xdr:row>
      <xdr:rowOff>0</xdr:rowOff>
    </xdr:from>
    <xdr:to>
      <xdr:col>5</xdr:col>
      <xdr:colOff>0</xdr:colOff>
      <xdr:row>3</xdr:row>
      <xdr:rowOff>219075</xdr:rowOff>
    </xdr:to>
    <xdr:sp macro="" textlink="">
      <xdr:nvSpPr>
        <xdr:cNvPr id="5" name="Rectangle 22"/>
        <xdr:cNvSpPr>
          <a:spLocks noChangeArrowheads="1"/>
        </xdr:cNvSpPr>
      </xdr:nvSpPr>
      <xdr:spPr bwMode="auto">
        <a:xfrm>
          <a:off x="6019800" y="1028700"/>
          <a:ext cx="1905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％</a:t>
          </a:r>
        </a:p>
      </xdr:txBody>
    </xdr:sp>
    <xdr:clientData/>
  </xdr:twoCellAnchor>
  <xdr:twoCellAnchor>
    <xdr:from>
      <xdr:col>3</xdr:col>
      <xdr:colOff>818029</xdr:colOff>
      <xdr:row>3</xdr:row>
      <xdr:rowOff>11206</xdr:rowOff>
    </xdr:from>
    <xdr:to>
      <xdr:col>3</xdr:col>
      <xdr:colOff>818029</xdr:colOff>
      <xdr:row>37</xdr:row>
      <xdr:rowOff>0</xdr:rowOff>
    </xdr:to>
    <xdr:cxnSp macro="">
      <xdr:nvCxnSpPr>
        <xdr:cNvPr id="6" name="直線コネクタ 5"/>
        <xdr:cNvCxnSpPr/>
      </xdr:nvCxnSpPr>
      <xdr:spPr>
        <a:xfrm>
          <a:off x="4456579" y="1028700"/>
          <a:ext cx="0" cy="4800600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1243839</xdr:colOff>
      <xdr:row>3</xdr:row>
      <xdr:rowOff>0</xdr:rowOff>
    </xdr:from>
    <xdr:to>
      <xdr:col>3</xdr:col>
      <xdr:colOff>1243839</xdr:colOff>
      <xdr:row>37</xdr:row>
      <xdr:rowOff>0</xdr:rowOff>
    </xdr:to>
    <xdr:cxnSp macro="">
      <xdr:nvCxnSpPr>
        <xdr:cNvPr id="7" name="直線コネクタ 6"/>
        <xdr:cNvCxnSpPr/>
      </xdr:nvCxnSpPr>
      <xdr:spPr>
        <a:xfrm>
          <a:off x="4882389" y="1028700"/>
          <a:ext cx="0" cy="4800600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1464053</xdr:colOff>
      <xdr:row>3</xdr:row>
      <xdr:rowOff>9525</xdr:rowOff>
    </xdr:from>
    <xdr:to>
      <xdr:col>5</xdr:col>
      <xdr:colOff>1654553</xdr:colOff>
      <xdr:row>3</xdr:row>
      <xdr:rowOff>228600</xdr:rowOff>
    </xdr:to>
    <xdr:sp macro="" textlink="">
      <xdr:nvSpPr>
        <xdr:cNvPr id="8" name="Rectangle 22"/>
        <xdr:cNvSpPr>
          <a:spLocks noChangeArrowheads="1"/>
        </xdr:cNvSpPr>
      </xdr:nvSpPr>
      <xdr:spPr bwMode="auto">
        <a:xfrm>
          <a:off x="7674353" y="1028700"/>
          <a:ext cx="1905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5</xdr:col>
      <xdr:colOff>504270</xdr:colOff>
      <xdr:row>3</xdr:row>
      <xdr:rowOff>0</xdr:rowOff>
    </xdr:from>
    <xdr:to>
      <xdr:col>5</xdr:col>
      <xdr:colOff>694770</xdr:colOff>
      <xdr:row>3</xdr:row>
      <xdr:rowOff>219075</xdr:rowOff>
    </xdr:to>
    <xdr:sp macro="" textlink="">
      <xdr:nvSpPr>
        <xdr:cNvPr id="9" name="Rectangle 22"/>
        <xdr:cNvSpPr>
          <a:spLocks noChangeArrowheads="1"/>
        </xdr:cNvSpPr>
      </xdr:nvSpPr>
      <xdr:spPr bwMode="auto">
        <a:xfrm>
          <a:off x="6714570" y="1028700"/>
          <a:ext cx="1905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百</a:t>
          </a:r>
        </a:p>
      </xdr:txBody>
    </xdr:sp>
    <xdr:clientData/>
  </xdr:twoCellAnchor>
  <xdr:twoCellAnchor>
    <xdr:from>
      <xdr:col>5</xdr:col>
      <xdr:colOff>986683</xdr:colOff>
      <xdr:row>3</xdr:row>
      <xdr:rowOff>0</xdr:rowOff>
    </xdr:from>
    <xdr:to>
      <xdr:col>5</xdr:col>
      <xdr:colOff>1177183</xdr:colOff>
      <xdr:row>3</xdr:row>
      <xdr:rowOff>219075</xdr:rowOff>
    </xdr:to>
    <xdr:sp macro="" textlink="">
      <xdr:nvSpPr>
        <xdr:cNvPr id="10" name="Rectangle 22"/>
        <xdr:cNvSpPr>
          <a:spLocks noChangeArrowheads="1"/>
        </xdr:cNvSpPr>
      </xdr:nvSpPr>
      <xdr:spPr bwMode="auto">
        <a:xfrm>
          <a:off x="7196983" y="1028700"/>
          <a:ext cx="1905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千</a:t>
          </a:r>
        </a:p>
      </xdr:txBody>
    </xdr:sp>
    <xdr:clientData/>
  </xdr:twoCellAnchor>
  <xdr:twoCellAnchor>
    <xdr:from>
      <xdr:col>5</xdr:col>
      <xdr:colOff>820836</xdr:colOff>
      <xdr:row>3</xdr:row>
      <xdr:rowOff>11206</xdr:rowOff>
    </xdr:from>
    <xdr:to>
      <xdr:col>5</xdr:col>
      <xdr:colOff>820836</xdr:colOff>
      <xdr:row>37</xdr:row>
      <xdr:rowOff>0</xdr:rowOff>
    </xdr:to>
    <xdr:cxnSp macro="">
      <xdr:nvCxnSpPr>
        <xdr:cNvPr id="11" name="直線コネクタ 10"/>
        <xdr:cNvCxnSpPr/>
      </xdr:nvCxnSpPr>
      <xdr:spPr>
        <a:xfrm>
          <a:off x="7031136" y="1028700"/>
          <a:ext cx="0" cy="4800600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1497671</xdr:colOff>
      <xdr:row>3</xdr:row>
      <xdr:rowOff>9525</xdr:rowOff>
    </xdr:from>
    <xdr:to>
      <xdr:col>6</xdr:col>
      <xdr:colOff>1688171</xdr:colOff>
      <xdr:row>3</xdr:row>
      <xdr:rowOff>228600</xdr:rowOff>
    </xdr:to>
    <xdr:sp macro="" textlink="">
      <xdr:nvSpPr>
        <xdr:cNvPr id="13" name="Rectangle 22"/>
        <xdr:cNvSpPr>
          <a:spLocks noChangeArrowheads="1"/>
        </xdr:cNvSpPr>
      </xdr:nvSpPr>
      <xdr:spPr bwMode="auto">
        <a:xfrm>
          <a:off x="9508196" y="1028700"/>
          <a:ext cx="1905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6</xdr:col>
      <xdr:colOff>537888</xdr:colOff>
      <xdr:row>3</xdr:row>
      <xdr:rowOff>0</xdr:rowOff>
    </xdr:from>
    <xdr:to>
      <xdr:col>6</xdr:col>
      <xdr:colOff>728388</xdr:colOff>
      <xdr:row>3</xdr:row>
      <xdr:rowOff>219075</xdr:rowOff>
    </xdr:to>
    <xdr:sp macro="" textlink="">
      <xdr:nvSpPr>
        <xdr:cNvPr id="14" name="Rectangle 22"/>
        <xdr:cNvSpPr>
          <a:spLocks noChangeArrowheads="1"/>
        </xdr:cNvSpPr>
      </xdr:nvSpPr>
      <xdr:spPr bwMode="auto">
        <a:xfrm>
          <a:off x="8548413" y="1028700"/>
          <a:ext cx="1905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百</a:t>
          </a:r>
        </a:p>
      </xdr:txBody>
    </xdr:sp>
    <xdr:clientData/>
  </xdr:twoCellAnchor>
  <xdr:twoCellAnchor>
    <xdr:from>
      <xdr:col>6</xdr:col>
      <xdr:colOff>1020301</xdr:colOff>
      <xdr:row>3</xdr:row>
      <xdr:rowOff>0</xdr:rowOff>
    </xdr:from>
    <xdr:to>
      <xdr:col>6</xdr:col>
      <xdr:colOff>1210801</xdr:colOff>
      <xdr:row>3</xdr:row>
      <xdr:rowOff>219075</xdr:rowOff>
    </xdr:to>
    <xdr:sp macro="" textlink="">
      <xdr:nvSpPr>
        <xdr:cNvPr id="15" name="Rectangle 22"/>
        <xdr:cNvSpPr>
          <a:spLocks noChangeArrowheads="1"/>
        </xdr:cNvSpPr>
      </xdr:nvSpPr>
      <xdr:spPr bwMode="auto">
        <a:xfrm>
          <a:off x="9030826" y="1028700"/>
          <a:ext cx="1905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千</a:t>
          </a:r>
        </a:p>
      </xdr:txBody>
    </xdr:sp>
    <xdr:clientData/>
  </xdr:twoCellAnchor>
  <xdr:twoCellAnchor>
    <xdr:from>
      <xdr:col>6</xdr:col>
      <xdr:colOff>843248</xdr:colOff>
      <xdr:row>3</xdr:row>
      <xdr:rowOff>11206</xdr:rowOff>
    </xdr:from>
    <xdr:to>
      <xdr:col>6</xdr:col>
      <xdr:colOff>843248</xdr:colOff>
      <xdr:row>37</xdr:row>
      <xdr:rowOff>0</xdr:rowOff>
    </xdr:to>
    <xdr:cxnSp macro="">
      <xdr:nvCxnSpPr>
        <xdr:cNvPr id="16" name="直線コネクタ 15"/>
        <xdr:cNvCxnSpPr/>
      </xdr:nvCxnSpPr>
      <xdr:spPr>
        <a:xfrm>
          <a:off x="8853773" y="1028700"/>
          <a:ext cx="0" cy="4800600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1302676</xdr:colOff>
      <xdr:row>3</xdr:row>
      <xdr:rowOff>0</xdr:rowOff>
    </xdr:from>
    <xdr:to>
      <xdr:col>6</xdr:col>
      <xdr:colOff>1302676</xdr:colOff>
      <xdr:row>37</xdr:row>
      <xdr:rowOff>0</xdr:rowOff>
    </xdr:to>
    <xdr:cxnSp macro="">
      <xdr:nvCxnSpPr>
        <xdr:cNvPr id="17" name="直線コネクタ 16"/>
        <xdr:cNvCxnSpPr/>
      </xdr:nvCxnSpPr>
      <xdr:spPr>
        <a:xfrm>
          <a:off x="9313201" y="1028700"/>
          <a:ext cx="0" cy="4800600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1452847</xdr:colOff>
      <xdr:row>3</xdr:row>
      <xdr:rowOff>9525</xdr:rowOff>
    </xdr:from>
    <xdr:to>
      <xdr:col>7</xdr:col>
      <xdr:colOff>1643347</xdr:colOff>
      <xdr:row>3</xdr:row>
      <xdr:rowOff>228600</xdr:rowOff>
    </xdr:to>
    <xdr:sp macro="" textlink="">
      <xdr:nvSpPr>
        <xdr:cNvPr id="18" name="Rectangle 22"/>
        <xdr:cNvSpPr>
          <a:spLocks noChangeArrowheads="1"/>
        </xdr:cNvSpPr>
      </xdr:nvSpPr>
      <xdr:spPr bwMode="auto">
        <a:xfrm>
          <a:off x="11263597" y="1028700"/>
          <a:ext cx="1905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7</xdr:col>
      <xdr:colOff>493064</xdr:colOff>
      <xdr:row>3</xdr:row>
      <xdr:rowOff>0</xdr:rowOff>
    </xdr:from>
    <xdr:to>
      <xdr:col>7</xdr:col>
      <xdr:colOff>683564</xdr:colOff>
      <xdr:row>3</xdr:row>
      <xdr:rowOff>219075</xdr:rowOff>
    </xdr:to>
    <xdr:sp macro="" textlink="">
      <xdr:nvSpPr>
        <xdr:cNvPr id="19" name="Rectangle 22"/>
        <xdr:cNvSpPr>
          <a:spLocks noChangeArrowheads="1"/>
        </xdr:cNvSpPr>
      </xdr:nvSpPr>
      <xdr:spPr bwMode="auto">
        <a:xfrm>
          <a:off x="10303814" y="1028700"/>
          <a:ext cx="1905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百</a:t>
          </a:r>
        </a:p>
      </xdr:txBody>
    </xdr:sp>
    <xdr:clientData/>
  </xdr:twoCellAnchor>
  <xdr:twoCellAnchor>
    <xdr:from>
      <xdr:col>7</xdr:col>
      <xdr:colOff>975477</xdr:colOff>
      <xdr:row>3</xdr:row>
      <xdr:rowOff>0</xdr:rowOff>
    </xdr:from>
    <xdr:to>
      <xdr:col>7</xdr:col>
      <xdr:colOff>1165977</xdr:colOff>
      <xdr:row>3</xdr:row>
      <xdr:rowOff>219075</xdr:rowOff>
    </xdr:to>
    <xdr:sp macro="" textlink="">
      <xdr:nvSpPr>
        <xdr:cNvPr id="20" name="Rectangle 22"/>
        <xdr:cNvSpPr>
          <a:spLocks noChangeArrowheads="1"/>
        </xdr:cNvSpPr>
      </xdr:nvSpPr>
      <xdr:spPr bwMode="auto">
        <a:xfrm>
          <a:off x="10786227" y="1028700"/>
          <a:ext cx="1905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千</a:t>
          </a:r>
        </a:p>
      </xdr:txBody>
    </xdr:sp>
    <xdr:clientData/>
  </xdr:twoCellAnchor>
  <xdr:twoCellAnchor>
    <xdr:from>
      <xdr:col>7</xdr:col>
      <xdr:colOff>820836</xdr:colOff>
      <xdr:row>3</xdr:row>
      <xdr:rowOff>11206</xdr:rowOff>
    </xdr:from>
    <xdr:to>
      <xdr:col>7</xdr:col>
      <xdr:colOff>820836</xdr:colOff>
      <xdr:row>36</xdr:row>
      <xdr:rowOff>336176</xdr:rowOff>
    </xdr:to>
    <xdr:cxnSp macro="">
      <xdr:nvCxnSpPr>
        <xdr:cNvPr id="21" name="直線コネクタ 20"/>
        <xdr:cNvCxnSpPr/>
      </xdr:nvCxnSpPr>
      <xdr:spPr>
        <a:xfrm>
          <a:off x="10631586" y="1028700"/>
          <a:ext cx="0" cy="4793876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1246646</xdr:colOff>
      <xdr:row>3</xdr:row>
      <xdr:rowOff>0</xdr:rowOff>
    </xdr:from>
    <xdr:to>
      <xdr:col>7</xdr:col>
      <xdr:colOff>1246646</xdr:colOff>
      <xdr:row>37</xdr:row>
      <xdr:rowOff>0</xdr:rowOff>
    </xdr:to>
    <xdr:cxnSp macro="">
      <xdr:nvCxnSpPr>
        <xdr:cNvPr id="22" name="直線コネクタ 21"/>
        <xdr:cNvCxnSpPr/>
      </xdr:nvCxnSpPr>
      <xdr:spPr>
        <a:xfrm>
          <a:off x="11057396" y="1028700"/>
          <a:ext cx="0" cy="4800600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37</xdr:row>
      <xdr:rowOff>0</xdr:rowOff>
    </xdr:to>
    <xdr:cxnSp macro="">
      <xdr:nvCxnSpPr>
        <xdr:cNvPr id="41" name="直線コネクタ 40"/>
        <xdr:cNvCxnSpPr/>
      </xdr:nvCxnSpPr>
      <xdr:spPr>
        <a:xfrm>
          <a:off x="6208059" y="1042147"/>
          <a:ext cx="0" cy="4863353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1266265</xdr:colOff>
      <xdr:row>2</xdr:row>
      <xdr:rowOff>336176</xdr:rowOff>
    </xdr:from>
    <xdr:to>
      <xdr:col>5</xdr:col>
      <xdr:colOff>1277470</xdr:colOff>
      <xdr:row>36</xdr:row>
      <xdr:rowOff>336176</xdr:rowOff>
    </xdr:to>
    <xdr:cxnSp macro="">
      <xdr:nvCxnSpPr>
        <xdr:cNvPr id="42" name="直線コネクタ 41"/>
        <xdr:cNvCxnSpPr/>
      </xdr:nvCxnSpPr>
      <xdr:spPr>
        <a:xfrm>
          <a:off x="7474324" y="1030941"/>
          <a:ext cx="11205" cy="4863353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tsvr\&#25216;&#34899;&#37096;&#20849;&#26377;&#12501;&#12457;&#12523;&#12480;\Documents%20and%20Settings\092912\My%20Documents\2010&#24180;01&#26376;12&#26085;-&#19977;&#12484;&#27744;&#20379;&#32102;&#28857;&#21046;&#24481;&#23460;&#24314;&#31689;&#24037;&#20107;\2011&#24180;01&#26376;28&#26085;-&#9733;&#23567;&#37326;&#19978;&#31893;&#23627;&#35373;&#35336;&#26360;\&#23567;&#37326;&#35373;&#35336;&#26360;\&#35211;&#31309;&#38306;&#20418;\&#35211;&#31309;&#23529;&#26619;&#20250;&#22577;&#21578;&#65288;&#23567;&#37326;&#65289;\&#23567;&#37326;&#37628;&#31649;&#26477;\001%20&#35211;&#31309;&#23529;&#26619;&#26360;&#65288;&#23567;&#37326;&#37628;&#31649;&#26477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tsvr\&#25216;&#34899;&#37096;&#20849;&#26377;&#12501;&#12457;&#12523;&#12480;\Documents%20and%20Settings\092912\My%20Documents\2010&#24180;01&#26376;12&#26085;-&#19977;&#12484;&#27744;&#20379;&#32102;&#28857;&#21046;&#24481;&#23460;&#24314;&#31689;&#24037;&#20107;\2011&#24180;01&#26376;28&#26085;-&#9733;&#23567;&#37326;&#19978;&#31893;&#23627;&#35373;&#35336;&#26360;\&#23567;&#37326;&#35373;&#35336;&#26360;\&#35211;&#31309;&#38306;&#20418;\&#35211;&#31309;&#23529;&#26619;&#20250;&#22577;&#21578;&#65288;&#23567;&#37326;&#65289;\&#23567;&#37326;&#24314;&#20855;\001%20&#35211;&#31309;&#23529;&#26619;&#26360;&#65288;&#23567;&#37326;&#24314;&#20855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tsvr\&#25216;&#34899;&#37096;&#20849;&#26377;&#12501;&#12457;&#12523;&#12480;\Documents%20and%20Settings\092912\My%20Documents\2010&#24180;01&#26376;12&#26085;-&#19977;&#12484;&#27744;&#20379;&#32102;&#28857;&#21046;&#24481;&#23460;&#24314;&#31689;&#24037;&#20107;\2011&#24180;01&#26376;28&#26085;-&#9733;&#23567;&#37326;&#19978;&#31893;&#23627;&#35373;&#35336;&#26360;\&#19978;&#31893;&#23627;&#35373;&#35336;&#26360;\&#35211;&#31309;&#38306;&#20418;\&#35211;&#31309;&#23529;&#26619;&#20250;&#22577;&#21578;&#65288;&#19978;&#31893;&#23627;&#65289;\&#19978;&#31893;&#23627;&#24314;&#20855;\001%20&#35211;&#31309;&#23529;&#26619;&#26360;&#65288;&#19978;&#31893;&#23627;&#24314;&#2085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１号様式 "/>
      <sheetName val="付属-1"/>
      <sheetName val="リスト"/>
    </sheetNames>
    <sheetDataSet>
      <sheetData sheetId="0" refreshError="1"/>
      <sheetData sheetId="1" refreshError="1"/>
      <sheetData sheetId="2">
        <row r="3">
          <cell r="D3" t="str">
            <v>(リストより選択)</v>
          </cell>
        </row>
        <row r="4">
          <cell r="D4" t="str">
            <v>土木</v>
          </cell>
          <cell r="E4" t="str">
            <v>内訳</v>
          </cell>
          <cell r="F4">
            <v>17</v>
          </cell>
          <cell r="G4">
            <v>1</v>
          </cell>
          <cell r="H4">
            <v>1</v>
          </cell>
        </row>
        <row r="5">
          <cell r="D5" t="str">
            <v>電気</v>
          </cell>
          <cell r="E5" t="str">
            <v>内訳明細１号</v>
          </cell>
          <cell r="F5">
            <v>18</v>
          </cell>
          <cell r="G5">
            <v>2</v>
          </cell>
          <cell r="H5">
            <v>2</v>
          </cell>
        </row>
        <row r="6">
          <cell r="D6" t="str">
            <v>機械</v>
          </cell>
          <cell r="E6" t="str">
            <v>内訳明細２号</v>
          </cell>
          <cell r="F6">
            <v>19</v>
          </cell>
          <cell r="G6">
            <v>3</v>
          </cell>
          <cell r="H6">
            <v>3</v>
          </cell>
        </row>
        <row r="7">
          <cell r="D7" t="str">
            <v>建築</v>
          </cell>
          <cell r="E7" t="str">
            <v>内訳明細３号</v>
          </cell>
          <cell r="F7">
            <v>20</v>
          </cell>
          <cell r="G7">
            <v>4</v>
          </cell>
          <cell r="H7">
            <v>4</v>
          </cell>
        </row>
        <row r="8">
          <cell r="E8" t="str">
            <v>内訳明細４号</v>
          </cell>
          <cell r="F8">
            <v>21</v>
          </cell>
          <cell r="G8">
            <v>5</v>
          </cell>
          <cell r="H8">
            <v>5</v>
          </cell>
        </row>
        <row r="9">
          <cell r="E9" t="str">
            <v>内訳明細５号</v>
          </cell>
          <cell r="F9">
            <v>22</v>
          </cell>
          <cell r="G9">
            <v>6</v>
          </cell>
          <cell r="H9">
            <v>6</v>
          </cell>
        </row>
        <row r="10">
          <cell r="E10" t="str">
            <v>内訳明細６号</v>
          </cell>
          <cell r="G10">
            <v>7</v>
          </cell>
          <cell r="H10">
            <v>7</v>
          </cell>
        </row>
        <row r="11">
          <cell r="E11" t="str">
            <v>内訳明細７号</v>
          </cell>
          <cell r="G11">
            <v>8</v>
          </cell>
          <cell r="H11">
            <v>8</v>
          </cell>
        </row>
        <row r="12">
          <cell r="E12" t="str">
            <v>内訳明細８号</v>
          </cell>
          <cell r="G12">
            <v>9</v>
          </cell>
          <cell r="H12">
            <v>9</v>
          </cell>
        </row>
        <row r="13">
          <cell r="E13" t="str">
            <v>内訳明細９号</v>
          </cell>
          <cell r="G13">
            <v>10</v>
          </cell>
          <cell r="H13">
            <v>10</v>
          </cell>
        </row>
        <row r="14">
          <cell r="E14" t="str">
            <v>内訳明細10号</v>
          </cell>
          <cell r="G14">
            <v>11</v>
          </cell>
          <cell r="H14">
            <v>11</v>
          </cell>
        </row>
        <row r="15">
          <cell r="E15" t="str">
            <v>内訳明細11号</v>
          </cell>
          <cell r="G15">
            <v>12</v>
          </cell>
          <cell r="H15">
            <v>12</v>
          </cell>
        </row>
        <row r="16">
          <cell r="E16" t="str">
            <v>内訳明細12号</v>
          </cell>
          <cell r="H16">
            <v>13</v>
          </cell>
        </row>
        <row r="17">
          <cell r="E17" t="str">
            <v>内訳明細13号</v>
          </cell>
          <cell r="H17">
            <v>14</v>
          </cell>
        </row>
        <row r="18">
          <cell r="E18" t="str">
            <v>内訳明細14号</v>
          </cell>
          <cell r="H18">
            <v>15</v>
          </cell>
        </row>
        <row r="19">
          <cell r="E19" t="str">
            <v>内訳明細15号</v>
          </cell>
          <cell r="H19">
            <v>16</v>
          </cell>
        </row>
        <row r="20">
          <cell r="E20" t="str">
            <v>内訳明細16号</v>
          </cell>
          <cell r="H20">
            <v>17</v>
          </cell>
        </row>
        <row r="21">
          <cell r="E21" t="str">
            <v>内訳明細17号</v>
          </cell>
          <cell r="H21">
            <v>18</v>
          </cell>
        </row>
        <row r="22">
          <cell r="E22" t="str">
            <v>内訳明細18号</v>
          </cell>
          <cell r="H22">
            <v>19</v>
          </cell>
        </row>
        <row r="23">
          <cell r="E23" t="str">
            <v>内訳明細19号</v>
          </cell>
          <cell r="H23">
            <v>20</v>
          </cell>
        </row>
        <row r="24">
          <cell r="E24" t="str">
            <v>内訳明細20号</v>
          </cell>
          <cell r="H24">
            <v>21</v>
          </cell>
        </row>
        <row r="25">
          <cell r="H25">
            <v>22</v>
          </cell>
        </row>
        <row r="26">
          <cell r="H26">
            <v>23</v>
          </cell>
        </row>
        <row r="27">
          <cell r="H27">
            <v>24</v>
          </cell>
        </row>
        <row r="28">
          <cell r="H28">
            <v>25</v>
          </cell>
        </row>
        <row r="29">
          <cell r="H29">
            <v>26</v>
          </cell>
        </row>
        <row r="30">
          <cell r="H30">
            <v>27</v>
          </cell>
        </row>
        <row r="31">
          <cell r="H31">
            <v>28</v>
          </cell>
        </row>
        <row r="32">
          <cell r="H32">
            <v>29</v>
          </cell>
        </row>
        <row r="33">
          <cell r="H33">
            <v>30</v>
          </cell>
        </row>
        <row r="34">
          <cell r="H34">
            <v>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１号様式 "/>
      <sheetName val="付属-1"/>
      <sheetName val="リスト"/>
    </sheetNames>
    <sheetDataSet>
      <sheetData sheetId="0"/>
      <sheetData sheetId="1"/>
      <sheetData sheetId="2">
        <row r="3">
          <cell r="D3" t="str">
            <v>(リストより選択)</v>
          </cell>
        </row>
        <row r="4">
          <cell r="D4" t="str">
            <v>土木</v>
          </cell>
          <cell r="E4" t="str">
            <v>内訳</v>
          </cell>
          <cell r="F4">
            <v>17</v>
          </cell>
          <cell r="G4">
            <v>1</v>
          </cell>
          <cell r="H4">
            <v>1</v>
          </cell>
        </row>
        <row r="5">
          <cell r="D5" t="str">
            <v>電気</v>
          </cell>
          <cell r="E5" t="str">
            <v>内訳明細１号</v>
          </cell>
          <cell r="F5">
            <v>18</v>
          </cell>
          <cell r="G5">
            <v>2</v>
          </cell>
          <cell r="H5">
            <v>2</v>
          </cell>
        </row>
        <row r="6">
          <cell r="D6" t="str">
            <v>機械</v>
          </cell>
          <cell r="E6" t="str">
            <v>内訳明細２号</v>
          </cell>
          <cell r="F6">
            <v>19</v>
          </cell>
          <cell r="G6">
            <v>3</v>
          </cell>
          <cell r="H6">
            <v>3</v>
          </cell>
        </row>
        <row r="7">
          <cell r="D7" t="str">
            <v>建築</v>
          </cell>
          <cell r="E7" t="str">
            <v>内訳明細３号</v>
          </cell>
          <cell r="F7">
            <v>20</v>
          </cell>
          <cell r="G7">
            <v>4</v>
          </cell>
          <cell r="H7">
            <v>4</v>
          </cell>
        </row>
        <row r="8">
          <cell r="E8" t="str">
            <v>内訳明細４号</v>
          </cell>
          <cell r="F8">
            <v>21</v>
          </cell>
          <cell r="G8">
            <v>5</v>
          </cell>
          <cell r="H8">
            <v>5</v>
          </cell>
        </row>
        <row r="9">
          <cell r="E9" t="str">
            <v>内訳明細５号</v>
          </cell>
          <cell r="F9">
            <v>22</v>
          </cell>
          <cell r="G9">
            <v>6</v>
          </cell>
          <cell r="H9">
            <v>6</v>
          </cell>
        </row>
        <row r="10">
          <cell r="E10" t="str">
            <v>内訳明細６号</v>
          </cell>
          <cell r="G10">
            <v>7</v>
          </cell>
          <cell r="H10">
            <v>7</v>
          </cell>
        </row>
        <row r="11">
          <cell r="E11" t="str">
            <v>内訳明細７号</v>
          </cell>
          <cell r="G11">
            <v>8</v>
          </cell>
          <cell r="H11">
            <v>8</v>
          </cell>
        </row>
        <row r="12">
          <cell r="E12" t="str">
            <v>内訳明細８号</v>
          </cell>
          <cell r="G12">
            <v>9</v>
          </cell>
          <cell r="H12">
            <v>9</v>
          </cell>
        </row>
        <row r="13">
          <cell r="E13" t="str">
            <v>内訳明細９号</v>
          </cell>
          <cell r="G13">
            <v>10</v>
          </cell>
          <cell r="H13">
            <v>10</v>
          </cell>
        </row>
        <row r="14">
          <cell r="E14" t="str">
            <v>内訳明細10号</v>
          </cell>
          <cell r="G14">
            <v>11</v>
          </cell>
          <cell r="H14">
            <v>11</v>
          </cell>
        </row>
        <row r="15">
          <cell r="E15" t="str">
            <v>内訳明細11号</v>
          </cell>
          <cell r="G15">
            <v>12</v>
          </cell>
          <cell r="H15">
            <v>12</v>
          </cell>
        </row>
        <row r="16">
          <cell r="E16" t="str">
            <v>内訳明細12号</v>
          </cell>
          <cell r="H16">
            <v>13</v>
          </cell>
        </row>
        <row r="17">
          <cell r="E17" t="str">
            <v>内訳明細13号</v>
          </cell>
          <cell r="H17">
            <v>14</v>
          </cell>
        </row>
        <row r="18">
          <cell r="E18" t="str">
            <v>内訳明細14号</v>
          </cell>
          <cell r="H18">
            <v>15</v>
          </cell>
        </row>
        <row r="19">
          <cell r="E19" t="str">
            <v>内訳明細15号</v>
          </cell>
          <cell r="H19">
            <v>16</v>
          </cell>
        </row>
        <row r="20">
          <cell r="E20" t="str">
            <v>内訳明細16号</v>
          </cell>
          <cell r="H20">
            <v>17</v>
          </cell>
        </row>
        <row r="21">
          <cell r="E21" t="str">
            <v>内訳明細17号</v>
          </cell>
          <cell r="H21">
            <v>18</v>
          </cell>
        </row>
        <row r="22">
          <cell r="E22" t="str">
            <v>内訳明細18号</v>
          </cell>
          <cell r="H22">
            <v>19</v>
          </cell>
        </row>
        <row r="23">
          <cell r="E23" t="str">
            <v>内訳明細19号</v>
          </cell>
          <cell r="H23">
            <v>20</v>
          </cell>
        </row>
        <row r="24">
          <cell r="E24" t="str">
            <v>内訳明細20号</v>
          </cell>
          <cell r="H24">
            <v>21</v>
          </cell>
        </row>
        <row r="25">
          <cell r="H25">
            <v>22</v>
          </cell>
        </row>
        <row r="26">
          <cell r="H26">
            <v>23</v>
          </cell>
        </row>
        <row r="27">
          <cell r="H27">
            <v>24</v>
          </cell>
        </row>
        <row r="28">
          <cell r="H28">
            <v>25</v>
          </cell>
        </row>
        <row r="29">
          <cell r="H29">
            <v>26</v>
          </cell>
        </row>
        <row r="30">
          <cell r="H30">
            <v>27</v>
          </cell>
        </row>
        <row r="31">
          <cell r="H31">
            <v>28</v>
          </cell>
        </row>
        <row r="32">
          <cell r="H32">
            <v>29</v>
          </cell>
        </row>
        <row r="33">
          <cell r="H33">
            <v>30</v>
          </cell>
        </row>
        <row r="34">
          <cell r="H34">
            <v>31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１号様式 "/>
      <sheetName val="付属-1"/>
      <sheetName val="リスト"/>
    </sheetNames>
    <sheetDataSet>
      <sheetData sheetId="0" refreshError="1"/>
      <sheetData sheetId="1" refreshError="1"/>
      <sheetData sheetId="2">
        <row r="3">
          <cell r="D3" t="str">
            <v>(リストより選択)</v>
          </cell>
        </row>
        <row r="4">
          <cell r="D4" t="str">
            <v>土木</v>
          </cell>
          <cell r="E4" t="str">
            <v>内訳</v>
          </cell>
          <cell r="F4">
            <v>17</v>
          </cell>
          <cell r="G4">
            <v>1</v>
          </cell>
          <cell r="H4">
            <v>1</v>
          </cell>
        </row>
        <row r="5">
          <cell r="D5" t="str">
            <v>電気</v>
          </cell>
          <cell r="E5" t="str">
            <v>内訳明細１号</v>
          </cell>
          <cell r="F5">
            <v>18</v>
          </cell>
          <cell r="G5">
            <v>2</v>
          </cell>
          <cell r="H5">
            <v>2</v>
          </cell>
        </row>
        <row r="6">
          <cell r="D6" t="str">
            <v>機械</v>
          </cell>
          <cell r="E6" t="str">
            <v>内訳明細２号</v>
          </cell>
          <cell r="F6">
            <v>19</v>
          </cell>
          <cell r="G6">
            <v>3</v>
          </cell>
          <cell r="H6">
            <v>3</v>
          </cell>
        </row>
        <row r="7">
          <cell r="D7" t="str">
            <v>建築</v>
          </cell>
          <cell r="E7" t="str">
            <v>内訳明細３号</v>
          </cell>
          <cell r="F7">
            <v>20</v>
          </cell>
          <cell r="G7">
            <v>4</v>
          </cell>
          <cell r="H7">
            <v>4</v>
          </cell>
        </row>
        <row r="8">
          <cell r="E8" t="str">
            <v>内訳明細４号</v>
          </cell>
          <cell r="F8">
            <v>21</v>
          </cell>
          <cell r="G8">
            <v>5</v>
          </cell>
          <cell r="H8">
            <v>5</v>
          </cell>
        </row>
        <row r="9">
          <cell r="E9" t="str">
            <v>内訳明細５号</v>
          </cell>
          <cell r="F9">
            <v>22</v>
          </cell>
          <cell r="G9">
            <v>6</v>
          </cell>
          <cell r="H9">
            <v>6</v>
          </cell>
        </row>
        <row r="10">
          <cell r="E10" t="str">
            <v>内訳明細６号</v>
          </cell>
          <cell r="G10">
            <v>7</v>
          </cell>
          <cell r="H10">
            <v>7</v>
          </cell>
        </row>
        <row r="11">
          <cell r="E11" t="str">
            <v>内訳明細７号</v>
          </cell>
          <cell r="G11">
            <v>8</v>
          </cell>
          <cell r="H11">
            <v>8</v>
          </cell>
        </row>
        <row r="12">
          <cell r="E12" t="str">
            <v>内訳明細８号</v>
          </cell>
          <cell r="G12">
            <v>9</v>
          </cell>
          <cell r="H12">
            <v>9</v>
          </cell>
        </row>
        <row r="13">
          <cell r="E13" t="str">
            <v>内訳明細９号</v>
          </cell>
          <cell r="G13">
            <v>10</v>
          </cell>
          <cell r="H13">
            <v>10</v>
          </cell>
        </row>
        <row r="14">
          <cell r="E14" t="str">
            <v>内訳明細10号</v>
          </cell>
          <cell r="G14">
            <v>11</v>
          </cell>
          <cell r="H14">
            <v>11</v>
          </cell>
        </row>
        <row r="15">
          <cell r="E15" t="str">
            <v>内訳明細11号</v>
          </cell>
          <cell r="G15">
            <v>12</v>
          </cell>
          <cell r="H15">
            <v>12</v>
          </cell>
        </row>
        <row r="16">
          <cell r="E16" t="str">
            <v>内訳明細12号</v>
          </cell>
          <cell r="H16">
            <v>13</v>
          </cell>
        </row>
        <row r="17">
          <cell r="E17" t="str">
            <v>内訳明細13号</v>
          </cell>
          <cell r="H17">
            <v>14</v>
          </cell>
        </row>
        <row r="18">
          <cell r="E18" t="str">
            <v>内訳明細14号</v>
          </cell>
          <cell r="H18">
            <v>15</v>
          </cell>
        </row>
        <row r="19">
          <cell r="E19" t="str">
            <v>内訳明細15号</v>
          </cell>
          <cell r="H19">
            <v>16</v>
          </cell>
        </row>
        <row r="20">
          <cell r="E20" t="str">
            <v>内訳明細16号</v>
          </cell>
          <cell r="H20">
            <v>17</v>
          </cell>
        </row>
        <row r="21">
          <cell r="E21" t="str">
            <v>内訳明細17号</v>
          </cell>
          <cell r="H21">
            <v>18</v>
          </cell>
        </row>
        <row r="22">
          <cell r="E22" t="str">
            <v>内訳明細18号</v>
          </cell>
          <cell r="H22">
            <v>19</v>
          </cell>
        </row>
        <row r="23">
          <cell r="E23" t="str">
            <v>内訳明細19号</v>
          </cell>
          <cell r="H23">
            <v>20</v>
          </cell>
        </row>
        <row r="24">
          <cell r="E24" t="str">
            <v>内訳明細20号</v>
          </cell>
          <cell r="H24">
            <v>21</v>
          </cell>
        </row>
        <row r="25">
          <cell r="H25">
            <v>22</v>
          </cell>
        </row>
        <row r="26">
          <cell r="H26">
            <v>23</v>
          </cell>
        </row>
        <row r="27">
          <cell r="H27">
            <v>24</v>
          </cell>
        </row>
        <row r="28">
          <cell r="H28">
            <v>25</v>
          </cell>
        </row>
        <row r="29">
          <cell r="H29">
            <v>26</v>
          </cell>
        </row>
        <row r="30">
          <cell r="H30">
            <v>27</v>
          </cell>
        </row>
        <row r="31">
          <cell r="H31">
            <v>28</v>
          </cell>
        </row>
        <row r="32">
          <cell r="H32">
            <v>29</v>
          </cell>
        </row>
        <row r="33">
          <cell r="H33">
            <v>30</v>
          </cell>
        </row>
        <row r="34">
          <cell r="H34">
            <v>31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zoomScale="85" zoomScaleNormal="85" zoomScaleSheetLayoutView="85" workbookViewId="0">
      <selection activeCell="F41" sqref="F41"/>
    </sheetView>
  </sheetViews>
  <sheetFormatPr defaultRowHeight="27" customHeight="1"/>
  <cols>
    <col min="1" max="1" width="2.625" style="1" customWidth="1"/>
    <col min="2" max="2" width="4.625" style="1" customWidth="1"/>
    <col min="3" max="3" width="40.5" style="1" customWidth="1"/>
    <col min="4" max="4" width="23.625" style="34" customWidth="1"/>
    <col min="5" max="5" width="10.125" style="1" customWidth="1"/>
    <col min="6" max="6" width="23.625" style="21" customWidth="1"/>
    <col min="7" max="7" width="23.625" style="35" customWidth="1"/>
    <col min="8" max="8" width="23.125" style="21" customWidth="1"/>
    <col min="9" max="9" width="9" style="1"/>
    <col min="10" max="10" width="21.75" style="1" customWidth="1"/>
    <col min="11" max="16384" width="9" style="1"/>
  </cols>
  <sheetData>
    <row r="1" spans="2:12" ht="27" customHeight="1">
      <c r="B1" s="47" t="s">
        <v>19</v>
      </c>
      <c r="C1" s="47"/>
      <c r="D1" s="43" t="s">
        <v>14</v>
      </c>
      <c r="E1" s="48" t="s">
        <v>20</v>
      </c>
      <c r="F1" s="45" t="s">
        <v>13</v>
      </c>
      <c r="G1" s="3"/>
      <c r="H1" s="2"/>
    </row>
    <row r="2" spans="2:12" ht="27" customHeight="1">
      <c r="B2" s="4"/>
      <c r="C2" s="4"/>
      <c r="D2" s="44"/>
      <c r="E2" s="49" t="s">
        <v>21</v>
      </c>
      <c r="F2" s="46"/>
      <c r="G2" s="6"/>
      <c r="H2" s="5"/>
    </row>
    <row r="3" spans="2:12" ht="27" customHeight="1">
      <c r="B3" s="41" t="s">
        <v>26</v>
      </c>
      <c r="C3" s="42"/>
      <c r="D3" s="7" t="s">
        <v>0</v>
      </c>
      <c r="E3" s="8" t="s">
        <v>25</v>
      </c>
      <c r="F3" s="9" t="s">
        <v>27</v>
      </c>
      <c r="G3" s="8" t="s">
        <v>23</v>
      </c>
      <c r="H3" s="10" t="s">
        <v>24</v>
      </c>
      <c r="I3" s="4"/>
      <c r="J3" s="4"/>
      <c r="K3" s="4"/>
    </row>
    <row r="4" spans="2:12" ht="27" hidden="1" customHeight="1">
      <c r="B4" s="11"/>
      <c r="C4" s="12" t="s">
        <v>1</v>
      </c>
      <c r="D4" s="13"/>
      <c r="E4" s="14"/>
      <c r="F4" s="15"/>
      <c r="G4" s="16"/>
      <c r="H4" s="15"/>
      <c r="I4" s="4"/>
      <c r="J4" s="4"/>
      <c r="K4" s="4"/>
    </row>
    <row r="5" spans="2:12" ht="27" hidden="1" customHeight="1">
      <c r="B5" s="17">
        <v>1</v>
      </c>
      <c r="C5" s="18" t="s">
        <v>2</v>
      </c>
      <c r="D5" s="19"/>
      <c r="E5" s="20">
        <v>90</v>
      </c>
      <c r="F5" s="19">
        <f>ROUNDDOWN(D5*E5/100,-3)</f>
        <v>0</v>
      </c>
      <c r="G5" s="19">
        <v>0</v>
      </c>
      <c r="H5" s="19">
        <f>F5-G5</f>
        <v>0</v>
      </c>
      <c r="I5" s="4"/>
      <c r="J5" s="4"/>
      <c r="K5" s="4"/>
      <c r="L5" s="21"/>
    </row>
    <row r="6" spans="2:12" ht="27" hidden="1" customHeight="1">
      <c r="B6" s="17">
        <v>2</v>
      </c>
      <c r="C6" s="22" t="s">
        <v>3</v>
      </c>
      <c r="D6" s="19"/>
      <c r="E6" s="20">
        <v>90</v>
      </c>
      <c r="F6" s="19">
        <f>ROUNDDOWN(D6*E6/100,-3)</f>
        <v>0</v>
      </c>
      <c r="G6" s="19">
        <v>0</v>
      </c>
      <c r="H6" s="19">
        <f t="shared" ref="H6:H12" si="0">F6-G6</f>
        <v>0</v>
      </c>
      <c r="I6" s="4"/>
      <c r="J6" s="4"/>
      <c r="K6" s="53"/>
      <c r="L6" s="21"/>
    </row>
    <row r="7" spans="2:12" ht="27" hidden="1" customHeight="1">
      <c r="B7" s="17">
        <v>3</v>
      </c>
      <c r="C7" s="22" t="s">
        <v>4</v>
      </c>
      <c r="D7" s="19"/>
      <c r="E7" s="20">
        <v>90</v>
      </c>
      <c r="F7" s="19">
        <f>ROUNDDOWN(D7*E7/100,-3)</f>
        <v>0</v>
      </c>
      <c r="G7" s="19">
        <v>0</v>
      </c>
      <c r="H7" s="19">
        <f t="shared" si="0"/>
        <v>0</v>
      </c>
      <c r="I7" s="4"/>
      <c r="J7" s="4"/>
      <c r="K7" s="4"/>
      <c r="L7" s="21"/>
    </row>
    <row r="8" spans="2:12" ht="27" hidden="1" customHeight="1">
      <c r="B8" s="17">
        <v>4</v>
      </c>
      <c r="C8" s="22" t="s">
        <v>5</v>
      </c>
      <c r="D8" s="19"/>
      <c r="E8" s="20">
        <v>90</v>
      </c>
      <c r="F8" s="19">
        <f>ROUNDDOWN(D8*E8/100,-3)</f>
        <v>0</v>
      </c>
      <c r="G8" s="19">
        <v>0</v>
      </c>
      <c r="H8" s="19">
        <f t="shared" si="0"/>
        <v>0</v>
      </c>
      <c r="I8" s="4"/>
      <c r="J8" s="4"/>
      <c r="K8" s="4"/>
      <c r="L8" s="21"/>
    </row>
    <row r="9" spans="2:12" ht="27" hidden="1" customHeight="1">
      <c r="B9" s="17">
        <v>5</v>
      </c>
      <c r="C9" s="22" t="s">
        <v>6</v>
      </c>
      <c r="D9" s="19"/>
      <c r="E9" s="20">
        <v>90</v>
      </c>
      <c r="F9" s="19">
        <f>ROUNDDOWN(D9*E9/100,-3)</f>
        <v>0</v>
      </c>
      <c r="G9" s="19"/>
      <c r="H9" s="19">
        <f t="shared" si="0"/>
        <v>0</v>
      </c>
      <c r="I9" s="4"/>
      <c r="J9" s="4"/>
      <c r="K9" s="4"/>
      <c r="L9" s="21"/>
    </row>
    <row r="10" spans="2:12" ht="27" hidden="1" customHeight="1">
      <c r="B10" s="17"/>
      <c r="C10" s="22"/>
      <c r="D10" s="19"/>
      <c r="E10" s="20">
        <v>90</v>
      </c>
      <c r="F10" s="19"/>
      <c r="G10" s="19"/>
      <c r="H10" s="19"/>
      <c r="I10" s="4"/>
      <c r="J10" s="4"/>
      <c r="K10" s="4"/>
      <c r="L10" s="21"/>
    </row>
    <row r="11" spans="2:12" ht="27" hidden="1" customHeight="1">
      <c r="B11" s="17"/>
      <c r="C11" s="23" t="s">
        <v>7</v>
      </c>
      <c r="D11" s="19">
        <f>SUM(D5:D9)</f>
        <v>0</v>
      </c>
      <c r="E11" s="20"/>
      <c r="F11" s="19">
        <f>SUM(F5:F9)</f>
        <v>0</v>
      </c>
      <c r="G11" s="19">
        <f>SUM(G5:G9)</f>
        <v>0</v>
      </c>
      <c r="H11" s="19">
        <f t="shared" si="0"/>
        <v>0</v>
      </c>
      <c r="I11" s="4"/>
      <c r="J11" s="4"/>
      <c r="K11" s="4"/>
      <c r="L11" s="21"/>
    </row>
    <row r="12" spans="2:12" ht="27" hidden="1" customHeight="1">
      <c r="B12" s="17"/>
      <c r="C12" s="23" t="s">
        <v>8</v>
      </c>
      <c r="D12" s="19">
        <f>D11*0.05</f>
        <v>0</v>
      </c>
      <c r="E12" s="20">
        <v>100</v>
      </c>
      <c r="F12" s="19">
        <f>D12</f>
        <v>0</v>
      </c>
      <c r="G12" s="19">
        <v>0</v>
      </c>
      <c r="H12" s="19">
        <f t="shared" si="0"/>
        <v>0</v>
      </c>
      <c r="I12" s="4"/>
      <c r="J12" s="4"/>
      <c r="K12" s="4"/>
      <c r="L12" s="21"/>
    </row>
    <row r="13" spans="2:12" ht="27" hidden="1" customHeight="1">
      <c r="B13" s="17"/>
      <c r="C13" s="23" t="s">
        <v>9</v>
      </c>
      <c r="D13" s="19">
        <f>D11+D12</f>
        <v>0</v>
      </c>
      <c r="E13" s="20"/>
      <c r="F13" s="19">
        <f>SUM(F11:F12)</f>
        <v>0</v>
      </c>
      <c r="G13" s="19">
        <f>SUM(G11:G12)</f>
        <v>0</v>
      </c>
      <c r="H13" s="19">
        <f>SUM(H11:H12)</f>
        <v>0</v>
      </c>
      <c r="I13" s="4"/>
      <c r="J13" s="4"/>
      <c r="K13" s="4"/>
      <c r="L13" s="21"/>
    </row>
    <row r="14" spans="2:12" ht="27" hidden="1" customHeight="1">
      <c r="B14" s="17"/>
      <c r="C14" s="22" t="s">
        <v>10</v>
      </c>
      <c r="D14" s="19"/>
      <c r="E14" s="20"/>
      <c r="F14" s="19"/>
      <c r="G14" s="19"/>
      <c r="H14" s="19"/>
      <c r="I14" s="4"/>
      <c r="J14" s="4"/>
      <c r="K14" s="4"/>
      <c r="L14" s="21"/>
    </row>
    <row r="15" spans="2:12" ht="27" hidden="1" customHeight="1">
      <c r="B15" s="17">
        <v>1</v>
      </c>
      <c r="C15" s="22" t="s">
        <v>11</v>
      </c>
      <c r="D15" s="19">
        <v>0</v>
      </c>
      <c r="E15" s="20">
        <v>90</v>
      </c>
      <c r="F15" s="19">
        <f>ROUNDDOWN(D15*E15/100,-3)</f>
        <v>0</v>
      </c>
      <c r="G15" s="19">
        <v>0</v>
      </c>
      <c r="H15" s="19">
        <f>F15-G15</f>
        <v>0</v>
      </c>
      <c r="I15" s="4"/>
      <c r="J15" s="4"/>
      <c r="K15" s="4"/>
      <c r="L15" s="21"/>
    </row>
    <row r="16" spans="2:12" ht="27" hidden="1" customHeight="1">
      <c r="B16" s="17">
        <v>2</v>
      </c>
      <c r="C16" s="22" t="s">
        <v>3</v>
      </c>
      <c r="D16" s="19"/>
      <c r="E16" s="20">
        <v>90</v>
      </c>
      <c r="F16" s="19">
        <f>ROUNDDOWN(D16*E16/100,-3)</f>
        <v>0</v>
      </c>
      <c r="G16" s="19">
        <v>0</v>
      </c>
      <c r="H16" s="19">
        <f t="shared" ref="H16:H22" si="1">F16-G16</f>
        <v>0</v>
      </c>
      <c r="I16" s="4"/>
      <c r="J16" s="4"/>
      <c r="K16" s="4"/>
      <c r="L16" s="21"/>
    </row>
    <row r="17" spans="2:12" ht="27" hidden="1" customHeight="1">
      <c r="B17" s="17">
        <v>3</v>
      </c>
      <c r="C17" s="22" t="s">
        <v>4</v>
      </c>
      <c r="D17" s="19"/>
      <c r="E17" s="20">
        <v>90</v>
      </c>
      <c r="F17" s="19">
        <f>ROUNDDOWN(D17*E17/100,-3)</f>
        <v>0</v>
      </c>
      <c r="G17" s="19">
        <v>0</v>
      </c>
      <c r="H17" s="19">
        <f t="shared" si="1"/>
        <v>0</v>
      </c>
      <c r="I17" s="4"/>
      <c r="J17" s="4"/>
      <c r="K17" s="4"/>
      <c r="L17" s="21"/>
    </row>
    <row r="18" spans="2:12" ht="27" hidden="1" customHeight="1">
      <c r="B18" s="17">
        <v>4</v>
      </c>
      <c r="C18" s="22" t="s">
        <v>5</v>
      </c>
      <c r="D18" s="19">
        <v>0</v>
      </c>
      <c r="E18" s="20">
        <v>90</v>
      </c>
      <c r="F18" s="19">
        <f>ROUNDDOWN(D18*E18/100,-3)</f>
        <v>0</v>
      </c>
      <c r="G18" s="19">
        <v>0</v>
      </c>
      <c r="H18" s="19">
        <f t="shared" si="1"/>
        <v>0</v>
      </c>
      <c r="I18" s="4"/>
      <c r="J18" s="4"/>
      <c r="K18" s="4"/>
      <c r="L18" s="21"/>
    </row>
    <row r="19" spans="2:12" ht="27" hidden="1" customHeight="1">
      <c r="B19" s="17">
        <v>5</v>
      </c>
      <c r="C19" s="22" t="s">
        <v>6</v>
      </c>
      <c r="D19" s="19"/>
      <c r="E19" s="20">
        <v>90</v>
      </c>
      <c r="F19" s="19">
        <f>ROUNDDOWN(D19*E19/100,-3)</f>
        <v>0</v>
      </c>
      <c r="G19" s="19">
        <v>0</v>
      </c>
      <c r="H19" s="19">
        <f t="shared" si="1"/>
        <v>0</v>
      </c>
      <c r="I19" s="4"/>
      <c r="J19" s="4"/>
      <c r="K19" s="4"/>
      <c r="L19" s="21"/>
    </row>
    <row r="20" spans="2:12" ht="27" hidden="1" customHeight="1">
      <c r="B20" s="17"/>
      <c r="C20" s="23" t="s">
        <v>12</v>
      </c>
      <c r="D20" s="19">
        <f>SUM(D15:D19)</f>
        <v>0</v>
      </c>
      <c r="E20" s="20"/>
      <c r="F20" s="19">
        <f>SUM(F15:F19)</f>
        <v>0</v>
      </c>
      <c r="G20" s="19">
        <v>0</v>
      </c>
      <c r="H20" s="19">
        <f t="shared" si="1"/>
        <v>0</v>
      </c>
      <c r="I20" s="4"/>
      <c r="J20" s="4"/>
      <c r="K20" s="4"/>
      <c r="L20" s="21"/>
    </row>
    <row r="21" spans="2:12" ht="27" hidden="1" customHeight="1">
      <c r="B21" s="17"/>
      <c r="C21" s="23" t="s">
        <v>8</v>
      </c>
      <c r="D21" s="19">
        <f>D20*0.08</f>
        <v>0</v>
      </c>
      <c r="E21" s="20">
        <v>100</v>
      </c>
      <c r="F21" s="19">
        <f>D21</f>
        <v>0</v>
      </c>
      <c r="G21" s="19">
        <v>0</v>
      </c>
      <c r="H21" s="19">
        <f t="shared" si="1"/>
        <v>0</v>
      </c>
      <c r="I21" s="4"/>
      <c r="J21" s="4"/>
      <c r="K21" s="4"/>
      <c r="L21" s="21"/>
    </row>
    <row r="22" spans="2:12" ht="27" hidden="1" customHeight="1">
      <c r="B22" s="17"/>
      <c r="C22" s="23" t="s">
        <v>9</v>
      </c>
      <c r="D22" s="19">
        <f>SUM(D20:D21)</f>
        <v>0</v>
      </c>
      <c r="E22" s="20"/>
      <c r="F22" s="19">
        <f>SUM(F20:F21)</f>
        <v>0</v>
      </c>
      <c r="G22" s="19">
        <v>0</v>
      </c>
      <c r="H22" s="19">
        <f t="shared" si="1"/>
        <v>0</v>
      </c>
      <c r="I22" s="4"/>
      <c r="J22" s="4"/>
      <c r="K22" s="4"/>
      <c r="L22" s="21"/>
    </row>
    <row r="23" spans="2:12" ht="27" hidden="1" customHeight="1">
      <c r="B23" s="17"/>
      <c r="C23" s="23"/>
      <c r="D23" s="19"/>
      <c r="E23" s="20"/>
      <c r="F23" s="19"/>
      <c r="G23" s="19"/>
      <c r="H23" s="19"/>
      <c r="I23" s="4"/>
      <c r="J23" s="4"/>
      <c r="K23" s="4"/>
      <c r="L23" s="21"/>
    </row>
    <row r="24" spans="2:12" ht="27" customHeight="1">
      <c r="B24" s="17"/>
      <c r="C24" s="22"/>
      <c r="D24" s="36" t="s">
        <v>15</v>
      </c>
      <c r="E24" s="40" t="s">
        <v>18</v>
      </c>
      <c r="F24" s="36" t="s">
        <v>15</v>
      </c>
      <c r="G24" s="36" t="s">
        <v>15</v>
      </c>
      <c r="H24" s="36" t="s">
        <v>22</v>
      </c>
      <c r="I24" s="4"/>
      <c r="J24" s="4"/>
      <c r="K24" s="4"/>
      <c r="L24" s="21"/>
    </row>
    <row r="25" spans="2:12" ht="27" customHeight="1">
      <c r="B25" s="17">
        <v>1</v>
      </c>
      <c r="C25" s="22"/>
      <c r="D25" s="19"/>
      <c r="E25" s="20"/>
      <c r="F25" s="19"/>
      <c r="G25" s="19"/>
      <c r="H25" s="19"/>
      <c r="I25" s="4"/>
      <c r="J25" s="4"/>
      <c r="K25" s="4"/>
      <c r="L25" s="21"/>
    </row>
    <row r="26" spans="2:12" ht="27" customHeight="1">
      <c r="B26" s="17">
        <v>2</v>
      </c>
      <c r="C26" s="22"/>
      <c r="D26" s="19"/>
      <c r="E26" s="20"/>
      <c r="F26" s="19"/>
      <c r="G26" s="19"/>
      <c r="H26" s="19"/>
      <c r="I26" s="4"/>
      <c r="J26" s="4"/>
      <c r="K26" s="4"/>
      <c r="L26" s="21"/>
    </row>
    <row r="27" spans="2:12" ht="27" customHeight="1">
      <c r="B27" s="17">
        <v>3</v>
      </c>
      <c r="C27" s="22"/>
      <c r="D27" s="19"/>
      <c r="E27" s="20"/>
      <c r="F27" s="19"/>
      <c r="G27" s="19"/>
      <c r="H27" s="19"/>
      <c r="I27" s="4"/>
      <c r="J27" s="4"/>
      <c r="K27" s="4"/>
      <c r="L27" s="21"/>
    </row>
    <row r="28" spans="2:12" ht="27" customHeight="1">
      <c r="B28" s="17">
        <v>4</v>
      </c>
      <c r="C28" s="22"/>
      <c r="D28" s="19"/>
      <c r="E28" s="20"/>
      <c r="F28" s="19"/>
      <c r="G28" s="19"/>
      <c r="H28" s="19"/>
      <c r="I28" s="4"/>
      <c r="J28" s="4"/>
      <c r="K28" s="4"/>
      <c r="L28" s="21"/>
    </row>
    <row r="29" spans="2:12" ht="27" customHeight="1">
      <c r="B29" s="17">
        <v>5</v>
      </c>
      <c r="C29" s="22"/>
      <c r="D29" s="19"/>
      <c r="E29" s="20"/>
      <c r="F29" s="19"/>
      <c r="G29" s="19"/>
      <c r="H29" s="19"/>
      <c r="I29" s="4"/>
      <c r="J29" s="4"/>
      <c r="K29" s="4"/>
      <c r="L29" s="21"/>
    </row>
    <row r="30" spans="2:12" ht="27" customHeight="1">
      <c r="B30" s="17">
        <v>6</v>
      </c>
      <c r="C30" s="22"/>
      <c r="D30" s="19"/>
      <c r="E30" s="20"/>
      <c r="F30" s="19"/>
      <c r="G30" s="19"/>
      <c r="H30" s="19"/>
      <c r="I30" s="4"/>
      <c r="J30" s="4"/>
      <c r="K30" s="4"/>
      <c r="L30" s="21"/>
    </row>
    <row r="31" spans="2:12" ht="27" customHeight="1">
      <c r="B31" s="17">
        <v>7</v>
      </c>
      <c r="C31" s="23"/>
      <c r="D31" s="19"/>
      <c r="E31" s="20"/>
      <c r="F31" s="19"/>
      <c r="G31" s="19"/>
      <c r="H31" s="19"/>
      <c r="I31" s="4"/>
      <c r="J31" s="4"/>
      <c r="K31" s="4"/>
      <c r="L31" s="21"/>
    </row>
    <row r="32" spans="2:12" ht="27" customHeight="1">
      <c r="B32" s="17">
        <v>8</v>
      </c>
      <c r="C32" s="23"/>
      <c r="D32" s="19"/>
      <c r="E32" s="20"/>
      <c r="F32" s="19"/>
      <c r="G32" s="19"/>
      <c r="H32" s="19"/>
      <c r="I32" s="4"/>
      <c r="J32" s="4"/>
      <c r="K32" s="4"/>
      <c r="L32" s="21"/>
    </row>
    <row r="33" spans="1:12" ht="27" customHeight="1">
      <c r="B33" s="17">
        <v>9</v>
      </c>
      <c r="C33" s="23"/>
      <c r="D33" s="19"/>
      <c r="E33" s="20"/>
      <c r="F33" s="19"/>
      <c r="G33" s="19"/>
      <c r="H33" s="19"/>
      <c r="I33" s="4"/>
      <c r="J33" s="4"/>
      <c r="K33" s="4"/>
      <c r="L33" s="21"/>
    </row>
    <row r="34" spans="1:12" ht="27" customHeight="1">
      <c r="B34" s="17"/>
      <c r="C34" s="37" t="s">
        <v>16</v>
      </c>
      <c r="D34" s="19"/>
      <c r="E34" s="20"/>
      <c r="F34" s="19"/>
      <c r="G34" s="19"/>
      <c r="H34" s="19"/>
      <c r="I34" s="4"/>
      <c r="J34" s="4"/>
      <c r="K34" s="4"/>
      <c r="L34" s="21"/>
    </row>
    <row r="35" spans="1:12" ht="27" customHeight="1">
      <c r="B35" s="17"/>
      <c r="C35" s="23"/>
      <c r="D35" s="19"/>
      <c r="E35" s="20"/>
      <c r="F35" s="19"/>
      <c r="G35" s="19"/>
      <c r="H35" s="19"/>
      <c r="I35" s="4"/>
      <c r="J35" s="4"/>
      <c r="K35" s="4"/>
      <c r="L35" s="21"/>
    </row>
    <row r="36" spans="1:12" ht="27" customHeight="1">
      <c r="B36" s="17"/>
      <c r="C36" s="38" t="s">
        <v>8</v>
      </c>
      <c r="D36" s="24"/>
      <c r="E36" s="20">
        <v>100</v>
      </c>
      <c r="F36" s="24"/>
      <c r="G36" s="24"/>
      <c r="H36" s="24"/>
      <c r="I36" s="4"/>
      <c r="J36" s="4"/>
      <c r="K36" s="4"/>
      <c r="L36" s="21"/>
    </row>
    <row r="37" spans="1:12" ht="27" customHeight="1">
      <c r="B37" s="25"/>
      <c r="C37" s="39" t="s">
        <v>17</v>
      </c>
      <c r="D37" s="26"/>
      <c r="E37" s="27"/>
      <c r="F37" s="26"/>
      <c r="G37" s="26"/>
      <c r="H37" s="26"/>
      <c r="I37" s="4"/>
      <c r="J37" s="4"/>
      <c r="K37" s="4"/>
      <c r="L37" s="21"/>
    </row>
    <row r="38" spans="1:12" ht="8.25" customHeight="1">
      <c r="B38" s="28"/>
      <c r="C38" s="28"/>
      <c r="D38" s="29"/>
      <c r="E38" s="30"/>
      <c r="F38" s="29"/>
      <c r="G38" s="29"/>
      <c r="H38" s="31"/>
    </row>
    <row r="39" spans="1:12" ht="68.25" customHeight="1">
      <c r="B39" s="28"/>
      <c r="C39" s="54" t="s">
        <v>28</v>
      </c>
      <c r="D39" s="54"/>
      <c r="E39" s="54"/>
      <c r="F39" s="54"/>
      <c r="G39" s="32"/>
      <c r="H39" s="33"/>
    </row>
    <row r="40" spans="1:12" ht="27" customHeight="1">
      <c r="C40" s="54"/>
      <c r="D40" s="54"/>
      <c r="E40" s="54"/>
      <c r="F40" s="54"/>
    </row>
    <row r="41" spans="1:12" ht="27" customHeight="1">
      <c r="A41" s="4"/>
      <c r="B41" s="4"/>
      <c r="C41" s="4"/>
      <c r="D41" s="50"/>
      <c r="E41" s="4"/>
      <c r="F41" s="51"/>
      <c r="G41" s="52"/>
      <c r="H41" s="51"/>
      <c r="I41" s="4"/>
    </row>
    <row r="42" spans="1:12" ht="27" customHeight="1">
      <c r="A42" s="4"/>
      <c r="B42" s="4"/>
      <c r="C42" s="4"/>
      <c r="D42" s="50"/>
      <c r="E42" s="4"/>
      <c r="F42" s="51"/>
      <c r="G42" s="52"/>
      <c r="H42" s="51"/>
      <c r="I42" s="4"/>
    </row>
    <row r="43" spans="1:12" ht="27" customHeight="1">
      <c r="A43" s="4"/>
      <c r="B43" s="4"/>
      <c r="C43" s="4"/>
      <c r="D43" s="50"/>
      <c r="E43" s="4"/>
      <c r="F43" s="51"/>
      <c r="G43" s="52"/>
      <c r="H43" s="51"/>
      <c r="I43" s="4"/>
    </row>
    <row r="44" spans="1:12" ht="27" customHeight="1">
      <c r="A44" s="4"/>
      <c r="B44" s="4"/>
      <c r="C44" s="4"/>
      <c r="D44" s="50"/>
      <c r="E44" s="4"/>
      <c r="F44" s="51"/>
      <c r="G44" s="52"/>
      <c r="H44" s="51"/>
      <c r="I44" s="4"/>
    </row>
    <row r="45" spans="1:12" ht="27" customHeight="1">
      <c r="A45" s="4"/>
      <c r="B45" s="4"/>
      <c r="C45" s="4"/>
      <c r="D45" s="50"/>
      <c r="E45" s="4"/>
      <c r="F45" s="51"/>
      <c r="G45" s="52"/>
      <c r="H45" s="51"/>
      <c r="I45" s="4"/>
    </row>
    <row r="46" spans="1:12" ht="27" customHeight="1">
      <c r="A46" s="4"/>
      <c r="B46" s="4"/>
      <c r="C46" s="4"/>
      <c r="D46" s="50"/>
      <c r="E46" s="4"/>
      <c r="F46" s="51"/>
      <c r="G46" s="52"/>
      <c r="H46" s="51"/>
      <c r="I46" s="4"/>
    </row>
    <row r="47" spans="1:12" ht="27" customHeight="1">
      <c r="A47" s="4"/>
      <c r="B47" s="4"/>
      <c r="C47" s="4"/>
      <c r="D47" s="50"/>
      <c r="E47" s="4"/>
      <c r="F47" s="51"/>
      <c r="G47" s="52"/>
      <c r="H47" s="51"/>
      <c r="I47" s="4"/>
    </row>
    <row r="48" spans="1:12" ht="27" customHeight="1">
      <c r="A48" s="4"/>
      <c r="B48" s="4"/>
      <c r="C48" s="4"/>
      <c r="D48" s="50"/>
      <c r="E48" s="4"/>
      <c r="F48" s="51"/>
      <c r="G48" s="52"/>
      <c r="H48" s="51"/>
      <c r="I48" s="4"/>
    </row>
    <row r="49" spans="1:9" ht="27" customHeight="1">
      <c r="A49" s="4"/>
      <c r="B49" s="4"/>
      <c r="C49" s="4"/>
      <c r="D49" s="50"/>
      <c r="E49" s="4"/>
      <c r="F49" s="51"/>
      <c r="G49" s="52"/>
      <c r="H49" s="51"/>
      <c r="I49" s="4"/>
    </row>
    <row r="50" spans="1:9" ht="27" customHeight="1">
      <c r="A50" s="4"/>
      <c r="B50" s="4"/>
      <c r="C50" s="4"/>
      <c r="D50" s="50"/>
      <c r="E50" s="4"/>
      <c r="F50" s="51"/>
      <c r="G50" s="52"/>
      <c r="H50" s="51"/>
      <c r="I50" s="4"/>
    </row>
    <row r="51" spans="1:9" ht="27" customHeight="1">
      <c r="A51" s="4"/>
      <c r="B51" s="4"/>
      <c r="C51" s="4"/>
      <c r="D51" s="50"/>
      <c r="E51" s="4"/>
      <c r="F51" s="51"/>
      <c r="G51" s="52"/>
      <c r="H51" s="51"/>
      <c r="I51" s="4"/>
    </row>
    <row r="52" spans="1:9" ht="27" customHeight="1">
      <c r="A52" s="4"/>
      <c r="B52" s="4"/>
      <c r="C52" s="4"/>
      <c r="D52" s="50"/>
      <c r="E52" s="4"/>
      <c r="F52" s="51"/>
      <c r="G52" s="52"/>
      <c r="H52" s="51"/>
      <c r="I52" s="4"/>
    </row>
    <row r="53" spans="1:9" ht="27" customHeight="1">
      <c r="A53" s="4"/>
      <c r="B53" s="4"/>
      <c r="C53" s="4"/>
      <c r="D53" s="50"/>
      <c r="E53" s="4"/>
      <c r="F53" s="51"/>
      <c r="G53" s="52"/>
      <c r="H53" s="51"/>
      <c r="I53" s="4"/>
    </row>
    <row r="54" spans="1:9" ht="27" customHeight="1">
      <c r="A54" s="4"/>
      <c r="B54" s="4"/>
      <c r="C54" s="4"/>
      <c r="D54" s="50"/>
      <c r="E54" s="4"/>
      <c r="F54" s="51"/>
      <c r="G54" s="52"/>
      <c r="H54" s="51"/>
      <c r="I54" s="4"/>
    </row>
    <row r="55" spans="1:9" ht="27" customHeight="1">
      <c r="A55" s="4"/>
      <c r="B55" s="4"/>
      <c r="C55" s="4"/>
      <c r="D55" s="50"/>
      <c r="E55" s="4"/>
      <c r="F55" s="51"/>
      <c r="G55" s="52"/>
      <c r="H55" s="51"/>
      <c r="I55" s="4"/>
    </row>
    <row r="56" spans="1:9" ht="27" customHeight="1">
      <c r="A56" s="4"/>
      <c r="B56" s="4"/>
      <c r="C56" s="4"/>
      <c r="D56" s="50"/>
      <c r="E56" s="4"/>
      <c r="F56" s="51"/>
      <c r="G56" s="52"/>
      <c r="H56" s="51"/>
      <c r="I56" s="4"/>
    </row>
    <row r="57" spans="1:9" ht="27" customHeight="1">
      <c r="A57" s="4"/>
      <c r="B57" s="4"/>
      <c r="C57" s="4"/>
      <c r="D57" s="50"/>
      <c r="E57" s="4"/>
      <c r="F57" s="51"/>
      <c r="G57" s="52"/>
      <c r="H57" s="51"/>
      <c r="I57" s="4"/>
    </row>
    <row r="58" spans="1:9" ht="27" customHeight="1">
      <c r="A58" s="4"/>
      <c r="B58" s="4"/>
      <c r="C58" s="4"/>
      <c r="D58" s="50"/>
      <c r="E58" s="4"/>
      <c r="F58" s="51"/>
      <c r="G58" s="52"/>
      <c r="H58" s="51"/>
      <c r="I58" s="4"/>
    </row>
    <row r="59" spans="1:9" ht="27" customHeight="1">
      <c r="A59" s="4"/>
      <c r="B59" s="4"/>
      <c r="C59" s="4"/>
      <c r="D59" s="50"/>
      <c r="E59" s="4"/>
      <c r="F59" s="51"/>
      <c r="G59" s="52"/>
      <c r="H59" s="51"/>
      <c r="I59" s="4"/>
    </row>
    <row r="60" spans="1:9" ht="27" customHeight="1">
      <c r="A60" s="4"/>
      <c r="B60" s="4"/>
      <c r="C60" s="4"/>
      <c r="D60" s="50"/>
      <c r="E60" s="4"/>
      <c r="F60" s="51"/>
      <c r="G60" s="52"/>
      <c r="H60" s="51"/>
      <c r="I60" s="4"/>
    </row>
    <row r="61" spans="1:9" ht="27" customHeight="1">
      <c r="A61" s="4"/>
      <c r="B61" s="4"/>
      <c r="C61" s="4"/>
      <c r="D61" s="50"/>
      <c r="E61" s="4"/>
      <c r="F61" s="51"/>
      <c r="G61" s="52"/>
      <c r="H61" s="51"/>
      <c r="I61" s="4"/>
    </row>
    <row r="62" spans="1:9" ht="27" customHeight="1">
      <c r="A62" s="4"/>
      <c r="B62" s="4"/>
      <c r="C62" s="4"/>
      <c r="D62" s="50"/>
      <c r="E62" s="4"/>
      <c r="F62" s="51"/>
      <c r="G62" s="52"/>
      <c r="H62" s="51"/>
      <c r="I62" s="4"/>
    </row>
    <row r="63" spans="1:9" ht="27" customHeight="1">
      <c r="A63" s="4"/>
      <c r="B63" s="4"/>
      <c r="C63" s="4"/>
      <c r="D63" s="50"/>
      <c r="E63" s="4"/>
      <c r="F63" s="51"/>
      <c r="G63" s="52"/>
      <c r="H63" s="51"/>
      <c r="I63" s="4"/>
    </row>
    <row r="64" spans="1:9" ht="27" customHeight="1">
      <c r="A64" s="4"/>
      <c r="B64" s="4"/>
      <c r="C64" s="4"/>
      <c r="D64" s="50"/>
      <c r="E64" s="4"/>
      <c r="F64" s="51"/>
      <c r="G64" s="52"/>
      <c r="H64" s="51"/>
      <c r="I64" s="4"/>
    </row>
    <row r="65" spans="1:9" ht="27" customHeight="1">
      <c r="A65" s="4"/>
      <c r="B65" s="4"/>
      <c r="C65" s="4"/>
      <c r="D65" s="50"/>
      <c r="E65" s="4"/>
      <c r="F65" s="51"/>
      <c r="G65" s="52"/>
      <c r="H65" s="51"/>
      <c r="I65" s="4"/>
    </row>
    <row r="66" spans="1:9" ht="27" customHeight="1">
      <c r="A66" s="4"/>
      <c r="B66" s="4"/>
      <c r="C66" s="4"/>
      <c r="D66" s="50"/>
      <c r="E66" s="4"/>
      <c r="F66" s="51"/>
      <c r="G66" s="52"/>
      <c r="H66" s="51"/>
      <c r="I66" s="4"/>
    </row>
    <row r="67" spans="1:9" ht="27" customHeight="1">
      <c r="A67" s="4"/>
      <c r="B67" s="4"/>
      <c r="C67" s="4"/>
      <c r="D67" s="50"/>
      <c r="E67" s="4"/>
      <c r="F67" s="51"/>
      <c r="G67" s="52"/>
      <c r="H67" s="51"/>
      <c r="I67" s="4"/>
    </row>
    <row r="68" spans="1:9" ht="27" customHeight="1">
      <c r="A68" s="4"/>
      <c r="B68" s="4"/>
      <c r="C68" s="4"/>
      <c r="D68" s="50"/>
      <c r="E68" s="4"/>
      <c r="F68" s="51"/>
      <c r="G68" s="52"/>
      <c r="H68" s="51"/>
      <c r="I68" s="4"/>
    </row>
    <row r="69" spans="1:9" ht="27" customHeight="1">
      <c r="A69" s="4"/>
      <c r="B69" s="4"/>
      <c r="C69" s="4"/>
      <c r="D69" s="50"/>
      <c r="E69" s="4"/>
      <c r="F69" s="51"/>
      <c r="G69" s="52"/>
      <c r="H69" s="51"/>
      <c r="I69" s="4"/>
    </row>
    <row r="70" spans="1:9" ht="27" customHeight="1">
      <c r="A70" s="4"/>
      <c r="B70" s="4"/>
      <c r="C70" s="4"/>
      <c r="D70" s="50"/>
      <c r="E70" s="4"/>
      <c r="F70" s="51"/>
      <c r="G70" s="52"/>
      <c r="H70" s="51"/>
      <c r="I70" s="4"/>
    </row>
    <row r="71" spans="1:9" ht="27" customHeight="1">
      <c r="A71" s="4"/>
      <c r="B71" s="4"/>
      <c r="C71" s="4"/>
      <c r="D71" s="50"/>
      <c r="E71" s="4"/>
      <c r="F71" s="51"/>
      <c r="G71" s="52"/>
      <c r="H71" s="51"/>
      <c r="I71" s="4"/>
    </row>
  </sheetData>
  <mergeCells count="5">
    <mergeCell ref="B3:C3"/>
    <mergeCell ref="C39:F40"/>
    <mergeCell ref="D1:D2"/>
    <mergeCell ref="F1:F2"/>
    <mergeCell ref="B1:C1"/>
  </mergeCells>
  <phoneticPr fontId="3"/>
  <pageMargins left="0.62992125984251968" right="0.43307086614173229" top="0.82677165354330717" bottom="0" header="0.43307086614173229" footer="0.59055118110236227"/>
  <pageSetup paperSize="9" scale="89" orientation="landscape" useFirstPageNumber="1" r:id="rId1"/>
  <headerFooter alignWithMargins="0">
    <oddFooter xml:space="preserve">&amp;R&amp;"ＭＳ Ｐ明朝,標準"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工事費請求積算書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2016-03-09T07:55:39Z</cp:lastPrinted>
  <dcterms:created xsi:type="dcterms:W3CDTF">2016-03-08T23:57:33Z</dcterms:created>
  <dcterms:modified xsi:type="dcterms:W3CDTF">2016-03-09T08:00:00Z</dcterms:modified>
</cp:coreProperties>
</file>